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WOps\BoiseWatershed\Programs\Watershed Watch!\Yearly Admin\"/>
    </mc:Choice>
  </mc:AlternateContent>
  <xr:revisionPtr revIDLastSave="0" documentId="13_ncr:1_{3F73230D-A403-4FF7-954C-1372CE733ADA}" xr6:coauthVersionLast="46" xr6:coauthVersionMax="46" xr10:uidLastSave="{00000000-0000-0000-0000-000000000000}"/>
  <bookViews>
    <workbookView xWindow="27075" yWindow="1530" windowWidth="18900" windowHeight="11055" xr2:uid="{00000000-000D-0000-FFFF-FFFF00000000}"/>
  </bookViews>
  <sheets>
    <sheet name="Site 1" sheetId="1" r:id="rId1"/>
    <sheet name="Site 2" sheetId="23" r:id="rId2"/>
    <sheet name="Site 3" sheetId="4" r:id="rId3"/>
    <sheet name="Site 5" sheetId="5" r:id="rId4"/>
    <sheet name="Site 27" sheetId="6" r:id="rId5"/>
    <sheet name="Site 31" sheetId="7" r:id="rId6"/>
    <sheet name="Site 32" sheetId="9" r:id="rId7"/>
    <sheet name="Site 7" sheetId="10" r:id="rId8"/>
    <sheet name="Site 11" sheetId="11" r:id="rId9"/>
    <sheet name="Site 16" sheetId="12" r:id="rId10"/>
    <sheet name="Site 35" sheetId="13" r:id="rId11"/>
    <sheet name="Site 29" sheetId="14" r:id="rId12"/>
    <sheet name="Site 25" sheetId="15" r:id="rId13"/>
    <sheet name="Site 36" sheetId="8" r:id="rId14"/>
    <sheet name="Site 37" sheetId="16" r:id="rId15"/>
    <sheet name="Site 38" sheetId="17" r:id="rId16"/>
    <sheet name="Site 40" sheetId="18" r:id="rId17"/>
    <sheet name="Site 42" sheetId="21" r:id="rId18"/>
    <sheet name="Site 44A" sheetId="19" r:id="rId19"/>
    <sheet name="Site 44" sheetId="22" r:id="rId20"/>
    <sheet name="Site 46" sheetId="20" r:id="rId2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3" l="1"/>
  <c r="C30" i="13"/>
  <c r="C29" i="12"/>
  <c r="C30" i="12"/>
  <c r="C29" i="10"/>
  <c r="C30" i="10"/>
  <c r="C29" i="9"/>
  <c r="C30" i="9"/>
  <c r="C29" i="6"/>
  <c r="C30" i="6"/>
  <c r="C29" i="7"/>
  <c r="C30" i="7"/>
  <c r="C29" i="5"/>
  <c r="C30" i="5"/>
  <c r="C29" i="4"/>
  <c r="D4" i="19"/>
</calcChain>
</file>

<file path=xl/sharedStrings.xml><?xml version="1.0" encoding="utf-8"?>
<sst xmlns="http://schemas.openxmlformats.org/spreadsheetml/2006/main" count="2828" uniqueCount="794">
  <si>
    <t>Air Temp</t>
  </si>
  <si>
    <t>Sample Odor</t>
  </si>
  <si>
    <t>Water Temp</t>
  </si>
  <si>
    <t>T-Phos ug/L</t>
  </si>
  <si>
    <t>Zebra/Quagga Mussles</t>
  </si>
  <si>
    <t>13 C</t>
  </si>
  <si>
    <t>cloudy</t>
  </si>
  <si>
    <t>Rippling/Moderate</t>
  </si>
  <si>
    <t>Brown</t>
  </si>
  <si>
    <t>Fresh Algae</t>
  </si>
  <si>
    <t>Algae, water plants, litter or trash</t>
  </si>
  <si>
    <t>250 feet</t>
  </si>
  <si>
    <t>8 + feet</t>
  </si>
  <si>
    <t>9:45-11:40</t>
  </si>
  <si>
    <t>15.7 C*</t>
  </si>
  <si>
    <t>6.5 mg/L*</t>
  </si>
  <si>
    <t>7.2*</t>
  </si>
  <si>
    <t>4 JTU*</t>
  </si>
  <si>
    <t>Muddy bottom</t>
  </si>
  <si>
    <t>Poor (noted too deep to get in current)</t>
  </si>
  <si>
    <t>Absent</t>
  </si>
  <si>
    <t>Could not get into current due to depth of water; samples taken in minor reach area</t>
  </si>
  <si>
    <t>Date Sampled</t>
  </si>
  <si>
    <t>Water Clarity</t>
  </si>
  <si>
    <t>In-stream Flow</t>
  </si>
  <si>
    <t>Sample Color</t>
  </si>
  <si>
    <t>Other:</t>
  </si>
  <si>
    <t>Water body width:</t>
  </si>
  <si>
    <t>Water body depth:</t>
  </si>
  <si>
    <t>Time sampled:</t>
  </si>
  <si>
    <t>Dissolved Oxygen:</t>
  </si>
  <si>
    <t>pH level:</t>
  </si>
  <si>
    <t>Turbidity:</t>
  </si>
  <si>
    <t>E. coli ct/100mL</t>
  </si>
  <si>
    <t>TSS mg/L</t>
  </si>
  <si>
    <t>Type of sampling</t>
  </si>
  <si>
    <t>Cummulative Index Value:</t>
  </si>
  <si>
    <t>Stream Quality Assessment:</t>
  </si>
  <si>
    <t>New Zealand Mudsnails</t>
  </si>
  <si>
    <t>Purple Loosestrife</t>
  </si>
  <si>
    <t>Eurasian Watermilfoil</t>
  </si>
  <si>
    <t>Comments:</t>
  </si>
  <si>
    <t>2013 - site not used</t>
  </si>
  <si>
    <t>2012 - site not used</t>
  </si>
  <si>
    <t>63 F = 17.2 C</t>
  </si>
  <si>
    <t>clear/murky</t>
  </si>
  <si>
    <t>None</t>
  </si>
  <si>
    <t xml:space="preserve">Algae, water plants </t>
  </si>
  <si>
    <t>40 yards</t>
  </si>
  <si>
    <t>2-3 feet</t>
  </si>
  <si>
    <t>10:29-11:40</t>
  </si>
  <si>
    <t>9 mg/L*</t>
  </si>
  <si>
    <t>7*</t>
  </si>
  <si>
    <t>0 JTU*</t>
  </si>
  <si>
    <t>Rocky bottom</t>
  </si>
  <si>
    <t>Fair</t>
  </si>
  <si>
    <t>Present</t>
  </si>
  <si>
    <t>Floater put-in site; also saw curly leaf pondweed</t>
  </si>
  <si>
    <t>54 F = 12.2 C</t>
  </si>
  <si>
    <t>clear</t>
  </si>
  <si>
    <t>Rippling/Moderate</t>
    <phoneticPr fontId="0" type="noConversion"/>
  </si>
  <si>
    <t>100 feet</t>
  </si>
  <si>
    <t>14.7 C*</t>
  </si>
  <si>
    <t>10 mg/L*</t>
  </si>
  <si>
    <t>8.28*</t>
  </si>
  <si>
    <t>20 JTU*</t>
  </si>
  <si>
    <t>Poor</t>
  </si>
  <si>
    <t>Fishermen upstream and downstream of site; small fish present</t>
  </si>
  <si>
    <t>23 C</t>
  </si>
  <si>
    <t>Algae, litter or trash</t>
  </si>
  <si>
    <t>50 meters</t>
  </si>
  <si>
    <t>n/a</t>
  </si>
  <si>
    <t>10:38-11:18</t>
  </si>
  <si>
    <t>16.75 C*</t>
  </si>
  <si>
    <t>10.33 mg/L*</t>
  </si>
  <si>
    <t>7.25*</t>
  </si>
  <si>
    <t>near United Water intake for drinking water</t>
  </si>
  <si>
    <t>18 C</t>
  </si>
  <si>
    <t>Rippling/moderate</t>
  </si>
  <si>
    <t>None - clear</t>
  </si>
  <si>
    <t>25-30 yards</t>
  </si>
  <si>
    <t>18 inches</t>
  </si>
  <si>
    <t>15 C</t>
  </si>
  <si>
    <t>9 mg/L</t>
  </si>
  <si>
    <t>0 JTU</t>
  </si>
  <si>
    <t>Rippling/Moderate</t>
    <phoneticPr fontId="1" type="noConversion"/>
  </si>
  <si>
    <t>Little Particles</t>
    <phoneticPr fontId="1" type="noConversion"/>
  </si>
  <si>
    <t>25 yards</t>
    <phoneticPr fontId="1" type="noConversion"/>
  </si>
  <si>
    <t>1 foot</t>
    <phoneticPr fontId="1" type="noConversion"/>
  </si>
  <si>
    <t xml:space="preserve">10:50am </t>
    <phoneticPr fontId="1" type="noConversion"/>
  </si>
  <si>
    <t>11 Celcius</t>
    <phoneticPr fontId="1" type="noConversion"/>
  </si>
  <si>
    <t>8mg/L</t>
    <phoneticPr fontId="1" type="noConversion"/>
  </si>
  <si>
    <t>0JTU</t>
    <phoneticPr fontId="1" type="noConversion"/>
  </si>
  <si>
    <t>Rocky bottom</t>
    <phoneticPr fontId="1" type="noConversion"/>
  </si>
  <si>
    <t>Did not spend enough time with bugs to get a good index</t>
    <phoneticPr fontId="1" type="noConversion"/>
  </si>
  <si>
    <t>slow/smooth</t>
  </si>
  <si>
    <t>none</t>
  </si>
  <si>
    <t>9 C</t>
  </si>
  <si>
    <t>dirt</t>
  </si>
  <si>
    <t>algae</t>
  </si>
  <si>
    <t>green</t>
  </si>
  <si>
    <t>Good</t>
  </si>
  <si>
    <t>14 Celcius</t>
  </si>
  <si>
    <t>Clear</t>
  </si>
  <si>
    <t>Algae</t>
  </si>
  <si>
    <t>60 ft.</t>
  </si>
  <si>
    <t>12F</t>
  </si>
  <si>
    <t>6 Celcius</t>
  </si>
  <si>
    <t>7.2mg/L</t>
  </si>
  <si>
    <t>4JTU</t>
  </si>
  <si>
    <t>Rocky Bottom</t>
  </si>
  <si>
    <t>20 C</t>
  </si>
  <si>
    <t>Slow/Smooth and Rippling/Moderate</t>
  </si>
  <si>
    <t>Litter or trash</t>
  </si>
  <si>
    <t>70 meters</t>
  </si>
  <si>
    <t>3.5 meters</t>
  </si>
  <si>
    <t>10:30 - 11:07</t>
  </si>
  <si>
    <t>12 C</t>
  </si>
  <si>
    <t>9.5 mg/L*</t>
  </si>
  <si>
    <t>&lt;1.2</t>
  </si>
  <si>
    <t>5 female mule deer and 1 male mule deer present</t>
  </si>
  <si>
    <t>isolated pools</t>
  </si>
  <si>
    <t>clear w/hint of yellow</t>
  </si>
  <si>
    <t>75 feet</t>
  </si>
  <si>
    <t>no data</t>
  </si>
  <si>
    <t>12 C*</t>
  </si>
  <si>
    <t>26.7 JTU*</t>
  </si>
  <si>
    <t>sampled water in side-channel flowing toward mainstem of river</t>
  </si>
  <si>
    <t>16 Celcius</t>
  </si>
  <si>
    <t>Slow/Smooth</t>
  </si>
  <si>
    <t>Amber</t>
  </si>
  <si>
    <t>9.5 Celcius</t>
  </si>
  <si>
    <t>6.6mg/L</t>
  </si>
  <si>
    <t>0JTU</t>
  </si>
  <si>
    <t>31a - North</t>
  </si>
  <si>
    <t>31b - South</t>
  </si>
  <si>
    <t>17 C</t>
  </si>
  <si>
    <t>50 F=10 C</t>
  </si>
  <si>
    <t>algae, litter, goose feces</t>
  </si>
  <si>
    <t>litter (cigarette butts)</t>
  </si>
  <si>
    <t>150 feet</t>
  </si>
  <si>
    <t>30 meters</t>
  </si>
  <si>
    <t>3 feet</t>
  </si>
  <si>
    <t>.5 metters</t>
  </si>
  <si>
    <t>10:40 - 11:40</t>
  </si>
  <si>
    <t>10:45 - 11:12</t>
  </si>
  <si>
    <t>14 C*</t>
  </si>
  <si>
    <t>11 C</t>
  </si>
  <si>
    <t>8.5 mg/L*</t>
  </si>
  <si>
    <t>7.23*</t>
  </si>
  <si>
    <t>7.3*</t>
  </si>
  <si>
    <t>moderate litter, including one 8' metal pipe in river</t>
  </si>
  <si>
    <t>14 C</t>
  </si>
  <si>
    <t>clear/cloudy</t>
  </si>
  <si>
    <t>50 feet</t>
  </si>
  <si>
    <t>&gt;3 feet</t>
  </si>
  <si>
    <t>10:13 - 10:48</t>
  </si>
  <si>
    <t>8 mg/L</t>
  </si>
  <si>
    <t>40 JTU</t>
  </si>
  <si>
    <t>8 Celcius</t>
  </si>
  <si>
    <t>Rippling Moderate</t>
  </si>
  <si>
    <t>48 ft</t>
  </si>
  <si>
    <t>5 ft</t>
  </si>
  <si>
    <t>10 Celcius</t>
  </si>
  <si>
    <t>9mg/L</t>
  </si>
  <si>
    <t>2 feet</t>
  </si>
  <si>
    <t>6 mg/L</t>
  </si>
  <si>
    <t>absent</t>
  </si>
  <si>
    <t>Bridge is undergoing painting/repair, so a huge tarp was hanging from it to catch debris</t>
  </si>
  <si>
    <t>Isolated pools &amp; Rippling/Moderate</t>
  </si>
  <si>
    <t>10:31 - 10:47</t>
  </si>
  <si>
    <t>14.5 C*</t>
  </si>
  <si>
    <t>7.5*</t>
  </si>
  <si>
    <t>Excellent</t>
  </si>
  <si>
    <t>not indicated</t>
  </si>
  <si>
    <t>runs under a high-traffic bridge</t>
  </si>
  <si>
    <t>Algae, Oily sheed</t>
  </si>
  <si>
    <t>6-18 inches</t>
  </si>
  <si>
    <t>9 Celcius</t>
  </si>
  <si>
    <t>8mg/L</t>
  </si>
  <si>
    <t>yellow</t>
  </si>
  <si>
    <t>1-2 feet</t>
  </si>
  <si>
    <t>10:00 - 11:49</t>
  </si>
  <si>
    <t>13.3 C*</t>
  </si>
  <si>
    <t>9.75 mg/L*</t>
  </si>
  <si>
    <t>7.9*</t>
  </si>
  <si>
    <t>23.3 JTU*</t>
  </si>
  <si>
    <t>Nitrates measured 0 mg/L and phosphate measured .12 mg/L &amp; .08 mg/L</t>
  </si>
  <si>
    <t>40 Meters</t>
  </si>
  <si>
    <t>1.5 Meters</t>
  </si>
  <si>
    <t>slow/smooth &amp; rippling/moderate</t>
  </si>
  <si>
    <t>algae, suds, litter, crawdads</t>
  </si>
  <si>
    <t>1.5 meters</t>
  </si>
  <si>
    <t>Sample site is just upstream of the diversion for the whitewater park</t>
  </si>
  <si>
    <t>20 meters</t>
  </si>
  <si>
    <t>10:35 - 10:40</t>
  </si>
  <si>
    <t>10.5 mg/L*</t>
  </si>
  <si>
    <t>30 JTU</t>
  </si>
  <si>
    <t>upstream of a diversion and recreational area; close to residential area</t>
  </si>
  <si>
    <t>Algae, Litter or Trash</t>
  </si>
  <si>
    <t>4 feet</t>
  </si>
  <si>
    <t>9.6 Celcius</t>
  </si>
  <si>
    <t>8.4mg/L</t>
  </si>
  <si>
    <t>10 C</t>
  </si>
  <si>
    <t>slow/smooth &amp; rippling/Moderate</t>
  </si>
  <si>
    <t>7 mg/L</t>
  </si>
  <si>
    <t>Foam or suds &amp; minor litter or trash</t>
  </si>
  <si>
    <t>sampled between bridge and USGS gage on left side of river</t>
  </si>
  <si>
    <t>Poor (noted water too fast so didn't collect many</t>
  </si>
  <si>
    <t>Algae, foam or suds &amp; litter or trash</t>
  </si>
  <si>
    <t>30 feet</t>
  </si>
  <si>
    <t>1 foot</t>
  </si>
  <si>
    <t>10:29 - 10:40</t>
  </si>
  <si>
    <t>10 mg/L</t>
  </si>
  <si>
    <t>20 JTU</t>
  </si>
  <si>
    <t>poor</t>
  </si>
  <si>
    <t>algae, oily sheen, suds</t>
  </si>
  <si>
    <t>40 feet</t>
  </si>
  <si>
    <t>1.5 - 2.0 feet</t>
  </si>
  <si>
    <t>10:08 - 11:02 am</t>
  </si>
  <si>
    <t>12.3 C*</t>
  </si>
  <si>
    <t>7.83 mg/L*</t>
  </si>
  <si>
    <t>site not used - 2012</t>
  </si>
  <si>
    <t>Slow/Smooth &amp; Rippling/Moderate</t>
  </si>
  <si>
    <t>35-40 feet</t>
  </si>
  <si>
    <t>12-24 inches</t>
  </si>
  <si>
    <t>7 Celcius</t>
  </si>
  <si>
    <t>6mg/L</t>
  </si>
  <si>
    <t>Rocky bottom &amp; Muddy bottom</t>
  </si>
  <si>
    <t>none/fishy</t>
  </si>
  <si>
    <t>10:30 - 11:34 AM</t>
  </si>
  <si>
    <t>13.6 C*</t>
  </si>
  <si>
    <t>9.6 mg/L*</t>
  </si>
  <si>
    <t>7.4 *</t>
  </si>
  <si>
    <t>Lots of wildlife</t>
  </si>
  <si>
    <t>murky</t>
  </si>
  <si>
    <t>yellow/green/brown/gray</t>
  </si>
  <si>
    <t>aglae, water plants, foam or suds</t>
  </si>
  <si>
    <t>10:38 - 11:20</t>
  </si>
  <si>
    <t>14.8 C*</t>
  </si>
  <si>
    <t>8.25 mg/L*</t>
  </si>
  <si>
    <t>7.1*</t>
  </si>
  <si>
    <t>28 JTU*</t>
  </si>
  <si>
    <t>Urban/rural transition</t>
  </si>
  <si>
    <t>site not used - 2014</t>
  </si>
  <si>
    <t>results not reported 2014</t>
  </si>
  <si>
    <t>yellowish/brown</t>
  </si>
  <si>
    <t>algae, water plants, foam, litter, dead trout on river bottom</t>
  </si>
  <si>
    <t>32 inches</t>
  </si>
  <si>
    <t>10:41 - 11:08 am</t>
  </si>
  <si>
    <t>8.33 mg/L*</t>
  </si>
  <si>
    <t>planted a dozen trees at this site with Land Trust of Treasure Valley</t>
  </si>
  <si>
    <t>site not used - 2013</t>
  </si>
  <si>
    <t>non</t>
  </si>
  <si>
    <t>11:00 - 11:53</t>
  </si>
  <si>
    <t>7.5 mg/L*</t>
  </si>
  <si>
    <t>Beaver pond site</t>
  </si>
  <si>
    <t>25 C</t>
  </si>
  <si>
    <t xml:space="preserve">clear </t>
  </si>
  <si>
    <t>water plants</t>
  </si>
  <si>
    <t>20 yds</t>
  </si>
  <si>
    <t>16.0C*</t>
  </si>
  <si>
    <t>6.7 mg/L*</t>
  </si>
  <si>
    <t>7.2 SU*</t>
  </si>
  <si>
    <t>6.3NTU*</t>
  </si>
  <si>
    <t>0.015 mg/L</t>
  </si>
  <si>
    <t>4 MPN/100mL</t>
  </si>
  <si>
    <t>green/yellow</t>
  </si>
  <si>
    <t>36 meters</t>
  </si>
  <si>
    <t>14.0 C</t>
  </si>
  <si>
    <t>8.0 mg/L</t>
  </si>
  <si>
    <t>7.5 SU</t>
  </si>
  <si>
    <t>35.0 NTU</t>
  </si>
  <si>
    <t>0.059 mg/L</t>
  </si>
  <si>
    <t>400 MPN/100 mL</t>
  </si>
  <si>
    <t>27 mg/L</t>
  </si>
  <si>
    <t>muddy bottom</t>
  </si>
  <si>
    <t>16.0 C</t>
  </si>
  <si>
    <t>11.0 mg/L</t>
  </si>
  <si>
    <t>7.0 SU</t>
  </si>
  <si>
    <t>10.0 NTU*</t>
  </si>
  <si>
    <t>&lt;0.01 mg/L</t>
  </si>
  <si>
    <t>20 MNP/100mL</t>
  </si>
  <si>
    <t>4 mg/L</t>
  </si>
  <si>
    <t>fresh algae</t>
  </si>
  <si>
    <t>rocky bottom</t>
  </si>
  <si>
    <t>60 feet</t>
  </si>
  <si>
    <t>10 feet</t>
  </si>
  <si>
    <t>9.0 mg/L</t>
  </si>
  <si>
    <t>40.0NTU</t>
  </si>
  <si>
    <t>0.013 mg/L</t>
  </si>
  <si>
    <t>60 MPN/100 mL</t>
  </si>
  <si>
    <t>excellent</t>
  </si>
  <si>
    <t>rippling/moderate</t>
  </si>
  <si>
    <t>60 cm</t>
  </si>
  <si>
    <t>11:33*</t>
  </si>
  <si>
    <t>9.08 mg/L*</t>
  </si>
  <si>
    <t>7.6 SU*</t>
  </si>
  <si>
    <t>&lt;5.0 NTU</t>
  </si>
  <si>
    <t>80 MPN/100mL</t>
  </si>
  <si>
    <t>5 mg/L</t>
  </si>
  <si>
    <t>24 C</t>
  </si>
  <si>
    <t>16.0C</t>
  </si>
  <si>
    <t>11 mg/L</t>
  </si>
  <si>
    <t>11.0NTU</t>
  </si>
  <si>
    <t>0.01 mg/L</t>
  </si>
  <si>
    <t>160 MPN/100mL</t>
  </si>
  <si>
    <t>22 C</t>
  </si>
  <si>
    <t>water plants, foam/suds, litter/trash</t>
  </si>
  <si>
    <t>18.0C</t>
  </si>
  <si>
    <t>8.7 mg/L*</t>
  </si>
  <si>
    <t>0.012 mg/L</t>
  </si>
  <si>
    <t>100 MPN/100mL</t>
  </si>
  <si>
    <t>good</t>
  </si>
  <si>
    <t>green, brown</t>
  </si>
  <si>
    <t>algae, litter/trash</t>
  </si>
  <si>
    <t>35 yards</t>
  </si>
  <si>
    <t>6" to 1'</t>
  </si>
  <si>
    <t>17.6 C*</t>
  </si>
  <si>
    <t>7.1 SU*</t>
  </si>
  <si>
    <t>9.4 NTU*</t>
  </si>
  <si>
    <t>0.22 mg/L</t>
  </si>
  <si>
    <t>50 MPN/100mL</t>
  </si>
  <si>
    <t>algae/water plants</t>
  </si>
  <si>
    <t>20-25 feet</t>
  </si>
  <si>
    <t>2.5'</t>
  </si>
  <si>
    <t>18.3 C*</t>
  </si>
  <si>
    <t>8.3 mg/L*</t>
  </si>
  <si>
    <t>7.0 SU*</t>
  </si>
  <si>
    <t>26.4 NTU*</t>
  </si>
  <si>
    <t>0.43 mg/L</t>
  </si>
  <si>
    <t>219 MPN/100mL</t>
  </si>
  <si>
    <t>20 mg/L</t>
  </si>
  <si>
    <t>fair</t>
  </si>
  <si>
    <t>19C</t>
  </si>
  <si>
    <t>High</t>
  </si>
  <si>
    <t>17C</t>
  </si>
  <si>
    <t>7 SU</t>
  </si>
  <si>
    <t>66F</t>
  </si>
  <si>
    <t>moderate</t>
  </si>
  <si>
    <t>22C</t>
  </si>
  <si>
    <t>14C</t>
  </si>
  <si>
    <t>16C</t>
  </si>
  <si>
    <t>6 SU</t>
  </si>
  <si>
    <t>25C</t>
  </si>
  <si>
    <t>high</t>
  </si>
  <si>
    <t>Detritus</t>
  </si>
  <si>
    <t>16.5C</t>
  </si>
  <si>
    <t>18C</t>
  </si>
  <si>
    <t>Moderate</t>
  </si>
  <si>
    <t>Green</t>
  </si>
  <si>
    <t>8 SU</t>
  </si>
  <si>
    <t xml:space="preserve">moderate </t>
  </si>
  <si>
    <t>water plamts</t>
  </si>
  <si>
    <t>10/1/12016</t>
  </si>
  <si>
    <t>6.5 Su</t>
  </si>
  <si>
    <t>18.3 C</t>
  </si>
  <si>
    <t>8C</t>
  </si>
  <si>
    <t>12C</t>
  </si>
  <si>
    <t>Algae, water plants</t>
  </si>
  <si>
    <t>Run</t>
  </si>
  <si>
    <t>45 m</t>
  </si>
  <si>
    <t>1 m</t>
  </si>
  <si>
    <t>44.4 (Transparency (cm))</t>
  </si>
  <si>
    <t>Asian Clam</t>
  </si>
  <si>
    <t>fish jumping; other macros observed - water mite, alderfly larvae, midge larvae &amp; midge pupa</t>
  </si>
  <si>
    <t>low</t>
  </si>
  <si>
    <t>musky</t>
  </si>
  <si>
    <t>litter/trash</t>
  </si>
  <si>
    <t>29m</t>
  </si>
  <si>
    <t>1m</t>
  </si>
  <si>
    <t>17.3C</t>
  </si>
  <si>
    <t>other macros - midge pulpae, water mites, riffle beetle, adult stone fly</t>
  </si>
  <si>
    <t>high/glide</t>
  </si>
  <si>
    <t>70m</t>
  </si>
  <si>
    <t>12m</t>
  </si>
  <si>
    <t>slight green/yellow</t>
  </si>
  <si>
    <t>30 yds</t>
  </si>
  <si>
    <t>15.75 C*</t>
  </si>
  <si>
    <t>7.7 mg/L*</t>
  </si>
  <si>
    <t>40 MPN/100mL</t>
  </si>
  <si>
    <t>site not used - 2015</t>
  </si>
  <si>
    <t>site not used 2015</t>
  </si>
  <si>
    <t>26 C</t>
  </si>
  <si>
    <t>50 ft.</t>
  </si>
  <si>
    <t>16 C</t>
  </si>
  <si>
    <t>10.0 mg/L</t>
  </si>
  <si>
    <t>8.0 SU</t>
  </si>
  <si>
    <t>40.0 NTU</t>
  </si>
  <si>
    <t>0.17 mg/L</t>
  </si>
  <si>
    <t>30 mg/L</t>
  </si>
  <si>
    <t>site not used 2016</t>
  </si>
  <si>
    <t>site not used - 2016</t>
  </si>
  <si>
    <t>Cloudy</t>
  </si>
  <si>
    <t>gray</t>
  </si>
  <si>
    <t>algae, water plants</t>
  </si>
  <si>
    <t>40 ft</t>
  </si>
  <si>
    <t>&lt;6 ft</t>
  </si>
  <si>
    <t>21 C</t>
  </si>
  <si>
    <t>7.5 SU*</t>
  </si>
  <si>
    <t>5-10 NTU</t>
  </si>
  <si>
    <t>&lt;0.20 mg/L</t>
  </si>
  <si>
    <t>59 MPN/100mL</t>
  </si>
  <si>
    <t>18 mg/L</t>
  </si>
  <si>
    <t>sewage</t>
  </si>
  <si>
    <t>300 ft</t>
  </si>
  <si>
    <t>10 - 12 ft</t>
  </si>
  <si>
    <t>0 NTU</t>
  </si>
  <si>
    <t>28 MPN/100mL</t>
  </si>
  <si>
    <t>present</t>
  </si>
  <si>
    <t>This was awesome!</t>
  </si>
  <si>
    <t>grab sample only</t>
  </si>
  <si>
    <t>126 MPN/100mL</t>
  </si>
  <si>
    <t>21 mg/L</t>
  </si>
  <si>
    <t>69 MPN/100mL</t>
  </si>
  <si>
    <t>2016 - site not used</t>
  </si>
  <si>
    <t>2017 - site not used</t>
  </si>
  <si>
    <t>water plants, litter/trash</t>
  </si>
  <si>
    <t>1.02'</t>
  </si>
  <si>
    <t>15.5 C*</t>
  </si>
  <si>
    <t>6.8 SU*</t>
  </si>
  <si>
    <t>8.0 NTU*</t>
  </si>
  <si>
    <t>0.025 mg/L</t>
  </si>
  <si>
    <t>&lt;4 MPN/100mL</t>
  </si>
  <si>
    <t>23 mg/L</t>
  </si>
  <si>
    <t>Current Weather</t>
  </si>
  <si>
    <t>partly sunny, windy</t>
  </si>
  <si>
    <t>Weather past 24 hrs</t>
  </si>
  <si>
    <t>sunny</t>
  </si>
  <si>
    <t>Water Color</t>
  </si>
  <si>
    <t>clear, brown</t>
  </si>
  <si>
    <t>Water Odor</t>
  </si>
  <si>
    <t>normal</t>
  </si>
  <si>
    <t>Stream Habitat Type</t>
  </si>
  <si>
    <t>glide</t>
  </si>
  <si>
    <t>60.96 m</t>
  </si>
  <si>
    <t>1.2 m</t>
  </si>
  <si>
    <t>10:21 AM*</t>
  </si>
  <si>
    <t>*7.83</t>
  </si>
  <si>
    <t>Transparency</t>
  </si>
  <si>
    <t>Biotic Index Score:</t>
  </si>
  <si>
    <t>Other Macro Species Observed:</t>
  </si>
  <si>
    <t>Macro Investigation Time</t>
  </si>
  <si>
    <t>Any fish or sign of fish present?</t>
  </si>
  <si>
    <t>Native Freshwater Mussels Present?</t>
  </si>
  <si>
    <t>Parrotfeather Milfoil</t>
  </si>
  <si>
    <t>Flowering Rush</t>
  </si>
  <si>
    <t>Common Reed/Phragmities</t>
  </si>
  <si>
    <t>boatmen</t>
  </si>
  <si>
    <t>30-45 min.</t>
  </si>
  <si>
    <t>non today</t>
  </si>
  <si>
    <t>Weather Past 24 hrs</t>
  </si>
  <si>
    <t>cloudy, calm, hazy</t>
  </si>
  <si>
    <t>clearn</t>
  </si>
  <si>
    <t>Stream Habitat Type at Sample Location</t>
  </si>
  <si>
    <t>run</t>
  </si>
  <si>
    <t>60-80 m</t>
  </si>
  <si>
    <t>.7 m</t>
  </si>
  <si>
    <t>11:04 AM*</t>
  </si>
  <si>
    <t>15*</t>
  </si>
  <si>
    <t>9*</t>
  </si>
  <si>
    <t>Biotic Index Score</t>
  </si>
  <si>
    <t>Macro Investigation Time:</t>
  </si>
  <si>
    <t>Common Reed/Phragmites</t>
  </si>
  <si>
    <t>River is doing good (healthy)</t>
  </si>
  <si>
    <t>true fly</t>
  </si>
  <si>
    <t>15-30 min.</t>
  </si>
  <si>
    <t>fish jumping, fishermen present</t>
  </si>
  <si>
    <t>cloudy, calm</t>
  </si>
  <si>
    <t>brown, green</t>
  </si>
  <si>
    <t>run, glide</t>
  </si>
  <si>
    <t>15m</t>
  </si>
  <si>
    <t>10:12*</t>
  </si>
  <si>
    <t>*11</t>
  </si>
  <si>
    <t>*7.375</t>
  </si>
  <si>
    <t>more than 45 minutes</t>
  </si>
  <si>
    <t>yes, minnows</t>
  </si>
  <si>
    <t>mink, 15 dogs, duck, geese present</t>
  </si>
  <si>
    <t>riffle</t>
  </si>
  <si>
    <t>75m</t>
  </si>
  <si>
    <t>10m</t>
  </si>
  <si>
    <t>11:00 AM*</t>
  </si>
  <si>
    <t>17*</t>
  </si>
  <si>
    <t>52.5*</t>
  </si>
  <si>
    <t>more than 45 min.</t>
  </si>
  <si>
    <t>minnows, rainbows(1)</t>
  </si>
  <si>
    <t>partly sunny</t>
  </si>
  <si>
    <t>rain/snow</t>
  </si>
  <si>
    <t>foam/suds</t>
  </si>
  <si>
    <t>20m</t>
  </si>
  <si>
    <t>18*</t>
  </si>
  <si>
    <t>6.75*</t>
  </si>
  <si>
    <t>51.8*</t>
  </si>
  <si>
    <t>saw some small fish</t>
  </si>
  <si>
    <t>clear, green</t>
  </si>
  <si>
    <t>normal, low</t>
  </si>
  <si>
    <t xml:space="preserve">run </t>
  </si>
  <si>
    <t>0.5m</t>
  </si>
  <si>
    <t>10:35 AM*</t>
  </si>
  <si>
    <t>6.5*</t>
  </si>
  <si>
    <t>river sculpin, crayfish</t>
  </si>
  <si>
    <t>sunny, calm</t>
  </si>
  <si>
    <t>cloudy, rain</t>
  </si>
  <si>
    <t>pool</t>
  </si>
  <si>
    <t>10:30*</t>
  </si>
  <si>
    <t>9.5*</t>
  </si>
  <si>
    <t>47.5*</t>
  </si>
  <si>
    <t>yes</t>
  </si>
  <si>
    <t>algae, oily sheen, litter/trash</t>
  </si>
  <si>
    <t>33m</t>
  </si>
  <si>
    <t>0.91m</t>
  </si>
  <si>
    <t>10:27 AM*</t>
  </si>
  <si>
    <t>flat worms</t>
  </si>
  <si>
    <t>Note from USBR lab: grab sample cubi bottle arrived almost empty</t>
  </si>
  <si>
    <t>sunny, partly sunny, cloudy, rain/snow</t>
  </si>
  <si>
    <t>brown</t>
  </si>
  <si>
    <t>80m</t>
  </si>
  <si>
    <t>1.75m</t>
  </si>
  <si>
    <t>partly sunny, calm</t>
  </si>
  <si>
    <t>clear, brown, green</t>
  </si>
  <si>
    <t>50m</t>
  </si>
  <si>
    <t>1.5m</t>
  </si>
  <si>
    <t>water mites</t>
  </si>
  <si>
    <t>no fish, lots of duck</t>
  </si>
  <si>
    <t>Samples taken just below recreational take-out; saw yellow flag iris; Reviewers comment: macroinvertebrate biotic index score could be incorrect because counted # of individuals instead of species</t>
  </si>
  <si>
    <t>sunny, rain/snow, calm</t>
  </si>
  <si>
    <t>clear, brown, green, gray</t>
  </si>
  <si>
    <t>run, riffle</t>
  </si>
  <si>
    <t>algae, small amount litter/trash</t>
  </si>
  <si>
    <t>40m</t>
  </si>
  <si>
    <t>sample arrived too late</t>
  </si>
  <si>
    <t>mayfly, caddisfly, pouch fly, leach, red worm, midge larvae</t>
  </si>
  <si>
    <t>yes - small fish</t>
  </si>
  <si>
    <t>site not used 9/29/18</t>
  </si>
  <si>
    <t>sunny, partly sunny</t>
  </si>
  <si>
    <t>algae, small foam/suds</t>
  </si>
  <si>
    <t>88m</t>
  </si>
  <si>
    <t>30.4m</t>
  </si>
  <si>
    <t>0.61m</t>
  </si>
  <si>
    <t>16.5*</t>
  </si>
  <si>
    <t>yes, fish present</t>
  </si>
  <si>
    <t>partly sunny, cloudy, calm</t>
  </si>
  <si>
    <t>6m</t>
  </si>
  <si>
    <t>1.2m</t>
  </si>
  <si>
    <t>10:48*</t>
  </si>
  <si>
    <t>small fish</t>
  </si>
  <si>
    <t>algae,  litter/trash, dog waste</t>
  </si>
  <si>
    <t>0.4m</t>
  </si>
  <si>
    <t>10:50*</t>
  </si>
  <si>
    <t>10:25*</t>
  </si>
  <si>
    <t>45.75*</t>
  </si>
  <si>
    <t>yes, plenty small fish- pike, minnow, sculpin</t>
  </si>
  <si>
    <t>saw great egret, osprey, kingfisher and a mink</t>
  </si>
  <si>
    <t>partly sunny, cloudy</t>
  </si>
  <si>
    <t>algae, water plants, foam/suds, litter/trash, other</t>
  </si>
  <si>
    <t>17m</t>
  </si>
  <si>
    <t>0.63m</t>
  </si>
  <si>
    <t>10:44 AM*</t>
  </si>
  <si>
    <t>18.25*</t>
  </si>
  <si>
    <t>7.75*</t>
  </si>
  <si>
    <t>no fish observed</t>
  </si>
  <si>
    <t>site not used 2018</t>
  </si>
  <si>
    <t>cloudy, calm breeze</t>
  </si>
  <si>
    <t>sunny, rain/snow</t>
  </si>
  <si>
    <t>0.40m</t>
  </si>
  <si>
    <t>water skippers, crayfish, spiders, mayfly larvae, mayfly spinner, leech, horseshair worm, midge pupa, riffle beetle larva</t>
  </si>
  <si>
    <t>site not used 2017</t>
  </si>
  <si>
    <t>grab sample only, not a group site</t>
  </si>
  <si>
    <t>riffle, glide</t>
  </si>
  <si>
    <t>algae, water plants/foam/sandy</t>
  </si>
  <si>
    <t>2m</t>
  </si>
  <si>
    <t>10:40*</t>
  </si>
  <si>
    <t>22.33*</t>
  </si>
  <si>
    <t>8.5*</t>
  </si>
  <si>
    <t>49.83*</t>
  </si>
  <si>
    <t>yes, fishermen around</t>
  </si>
  <si>
    <t xml:space="preserve">riffle </t>
  </si>
  <si>
    <t>1.85m</t>
  </si>
  <si>
    <t>10:15*</t>
  </si>
  <si>
    <t>6.3*</t>
  </si>
  <si>
    <t>45*</t>
  </si>
  <si>
    <t>water strider, salmon fly</t>
  </si>
  <si>
    <t>tadpoles</t>
  </si>
  <si>
    <t>Site 38 A - Boise</t>
  </si>
  <si>
    <t>Site 38 B - Snake</t>
  </si>
  <si>
    <t>cloudy, windy</t>
  </si>
  <si>
    <t>sunny, part sunny</t>
  </si>
  <si>
    <t>brown, green, gray</t>
  </si>
  <si>
    <t xml:space="preserve">partly sunny </t>
  </si>
  <si>
    <t>brown, milk, gray</t>
  </si>
  <si>
    <t>11:04*</t>
  </si>
  <si>
    <t>13.7*</t>
  </si>
  <si>
    <t>10?</t>
  </si>
  <si>
    <t>3?</t>
  </si>
  <si>
    <t>poor - not counted</t>
  </si>
  <si>
    <t>mayfly, mosquito larvae, water strider, water boatmen, midge larvae</t>
  </si>
  <si>
    <t>Almost no macroinvertebrates found</t>
  </si>
  <si>
    <t>water strider, water boatman, worm</t>
  </si>
  <si>
    <t>no</t>
  </si>
  <si>
    <t xml:space="preserve">clearn </t>
  </si>
  <si>
    <t>grab sample only; not a group site</t>
  </si>
  <si>
    <t>brown, green, blackish</t>
  </si>
  <si>
    <t>water plants, foams/suds</t>
  </si>
  <si>
    <t>grab sample site only</t>
  </si>
  <si>
    <t xml:space="preserve">Partly Sunny </t>
  </si>
  <si>
    <t xml:space="preserve">Sunny, Partly sunny, rain/snow </t>
  </si>
  <si>
    <t xml:space="preserve">none </t>
  </si>
  <si>
    <t xml:space="preserve">Not sure </t>
  </si>
  <si>
    <t xml:space="preserve">riffle, run </t>
  </si>
  <si>
    <t>algae, waterplants</t>
  </si>
  <si>
    <t xml:space="preserve">40m </t>
  </si>
  <si>
    <t xml:space="preserve">1m </t>
  </si>
  <si>
    <t xml:space="preserve">Partly sunny, calm </t>
  </si>
  <si>
    <t xml:space="preserve">rain/snow, calm </t>
  </si>
  <si>
    <t xml:space="preserve">clear, brown, green </t>
  </si>
  <si>
    <t xml:space="preserve">normal </t>
  </si>
  <si>
    <t xml:space="preserve">waterplants, foam/suds </t>
  </si>
  <si>
    <t xml:space="preserve">30m </t>
  </si>
  <si>
    <t xml:space="preserve">~1m </t>
  </si>
  <si>
    <t xml:space="preserve">11:00am </t>
  </si>
  <si>
    <t xml:space="preserve">15 C </t>
  </si>
  <si>
    <t xml:space="preserve">60+ </t>
  </si>
  <si>
    <t xml:space="preserve">Good </t>
  </si>
  <si>
    <t xml:space="preserve">water snipe, fly larva, mayfly larva, pouch snail, horsehair worm, water boatman </t>
  </si>
  <si>
    <t xml:space="preserve">more than 45 minutes </t>
  </si>
  <si>
    <t xml:space="preserve">no </t>
  </si>
  <si>
    <t xml:space="preserve">absent </t>
  </si>
  <si>
    <t>Sampled area ~ 50 feet downstream of launch, where there was a clearing in the cottonwoods.</t>
  </si>
  <si>
    <t xml:space="preserve">sunny, cloudy, calm </t>
  </si>
  <si>
    <t xml:space="preserve">Partly sunny, rain/snow </t>
  </si>
  <si>
    <t xml:space="preserve">low </t>
  </si>
  <si>
    <t xml:space="preserve">20m </t>
  </si>
  <si>
    <t xml:space="preserve">5m </t>
  </si>
  <si>
    <t xml:space="preserve">60 cm </t>
  </si>
  <si>
    <t>&lt; 5</t>
  </si>
  <si>
    <t>&lt;0.01</t>
  </si>
  <si>
    <t xml:space="preserve">fair </t>
  </si>
  <si>
    <t xml:space="preserve">water mite, aquatic worm, aquatic water beetle </t>
  </si>
  <si>
    <t>2 sculpin, tadpoles</t>
  </si>
  <si>
    <t xml:space="preserve">not present </t>
  </si>
  <si>
    <t>Tested on river left net to the bridge.  Shore is cobbly/rocky/sandy beach.  Found sculpin.</t>
  </si>
  <si>
    <t>Nitrate + Nitrite as N (mg/L)</t>
  </si>
  <si>
    <t>Total Kjedlahl Nitrogen  (mg/L)</t>
  </si>
  <si>
    <t>Sum of TKN and Nitrate +Nitrite</t>
  </si>
  <si>
    <t>Total Nitrogen as N, TNT  (mg/L)</t>
  </si>
  <si>
    <t xml:space="preserve">0-15 minutes </t>
  </si>
  <si>
    <t xml:space="preserve">Sunny </t>
  </si>
  <si>
    <t xml:space="preserve">None </t>
  </si>
  <si>
    <t xml:space="preserve">small amount of litter/trash </t>
  </si>
  <si>
    <t>21m</t>
  </si>
  <si>
    <t xml:space="preserve">.31m </t>
  </si>
  <si>
    <t xml:space="preserve">10:50AM </t>
  </si>
  <si>
    <t xml:space="preserve">55cm </t>
  </si>
  <si>
    <t xml:space="preserve">flying blue wing olive mayflies </t>
  </si>
  <si>
    <t xml:space="preserve">15-30 minutes </t>
  </si>
  <si>
    <t xml:space="preserve">yes </t>
  </si>
  <si>
    <t xml:space="preserve">yes, sculpin, babyfish, rainbow trout </t>
  </si>
  <si>
    <t xml:space="preserve">sunny </t>
  </si>
  <si>
    <t xml:space="preserve">Rain/snow </t>
  </si>
  <si>
    <t xml:space="preserve">10:30AM </t>
  </si>
  <si>
    <t xml:space="preserve">70m </t>
  </si>
  <si>
    <t xml:space="preserve">~.5 </t>
  </si>
  <si>
    <t xml:space="preserve">50 cm </t>
  </si>
  <si>
    <t xml:space="preserve">Caddisfly, Crawfish, Damselfly, Snails, Riffle Beetle </t>
  </si>
  <si>
    <t xml:space="preserve">no plants </t>
  </si>
  <si>
    <t>~.5</t>
  </si>
  <si>
    <t xml:space="preserve">10:30am </t>
  </si>
  <si>
    <t xml:space="preserve">good </t>
  </si>
  <si>
    <t xml:space="preserve">possible presense </t>
  </si>
  <si>
    <t xml:space="preserve">possible presence </t>
  </si>
  <si>
    <t xml:space="preserve">Possible presence </t>
  </si>
  <si>
    <t xml:space="preserve">Partly sunny </t>
  </si>
  <si>
    <t xml:space="preserve">sunny, partly sunny, cloudy, rain/snow </t>
  </si>
  <si>
    <t xml:space="preserve">algae </t>
  </si>
  <si>
    <t xml:space="preserve">0.5m </t>
  </si>
  <si>
    <t xml:space="preserve">10:45AM </t>
  </si>
  <si>
    <t xml:space="preserve">48.6cm </t>
  </si>
  <si>
    <t>~1</t>
  </si>
  <si>
    <t>Aquatic earthworms, tricoptera, stonefly, midge, mayfly, dobsonfly</t>
  </si>
  <si>
    <t xml:space="preserve">yes, minnows and fishermen. </t>
  </si>
  <si>
    <t>clear/sunny</t>
  </si>
  <si>
    <t>Clear/sunny</t>
  </si>
  <si>
    <t xml:space="preserve">slow/smooth </t>
  </si>
  <si>
    <t xml:space="preserve">foam and suds </t>
  </si>
  <si>
    <t xml:space="preserve">~15m </t>
  </si>
  <si>
    <t xml:space="preserve">~5m </t>
  </si>
  <si>
    <t xml:space="preserve">11:45AM </t>
  </si>
  <si>
    <t xml:space="preserve">~6-6.5 </t>
  </si>
  <si>
    <t>N/A</t>
  </si>
  <si>
    <t xml:space="preserve">Site 38 B- Snake </t>
  </si>
  <si>
    <t>Partly Sunny</t>
  </si>
  <si>
    <t>partly sunny/cloudy</t>
  </si>
  <si>
    <t>Brown/blackish</t>
  </si>
  <si>
    <t xml:space="preserve">Brown </t>
  </si>
  <si>
    <t>Low</t>
  </si>
  <si>
    <t xml:space="preserve">Normal </t>
  </si>
  <si>
    <t xml:space="preserve">Run </t>
  </si>
  <si>
    <t xml:space="preserve">Water Plants </t>
  </si>
  <si>
    <t xml:space="preserve">4m </t>
  </si>
  <si>
    <t>130m</t>
  </si>
  <si>
    <t xml:space="preserve">10m </t>
  </si>
  <si>
    <t xml:space="preserve">11:30AM </t>
  </si>
  <si>
    <t>58cm</t>
  </si>
  <si>
    <t xml:space="preserve">60cm </t>
  </si>
  <si>
    <t xml:space="preserve">poor </t>
  </si>
  <si>
    <t xml:space="preserve">Poor </t>
  </si>
  <si>
    <t>0-15 minutews</t>
  </si>
  <si>
    <t xml:space="preserve">yes- minnow </t>
  </si>
  <si>
    <t xml:space="preserve">Not Present </t>
  </si>
  <si>
    <t xml:space="preserve">Not present </t>
  </si>
  <si>
    <t xml:space="preserve">Present </t>
  </si>
  <si>
    <t xml:space="preserve">Site 44 Hwy 95, Parma below Dixie Drain </t>
  </si>
  <si>
    <t>Clear/Sunny</t>
  </si>
  <si>
    <t xml:space="preserve">Cloudy </t>
  </si>
  <si>
    <t xml:space="preserve">Moderate </t>
  </si>
  <si>
    <t>Ripple</t>
  </si>
  <si>
    <t xml:space="preserve">Foam/suds, water plants </t>
  </si>
  <si>
    <t xml:space="preserve">3m </t>
  </si>
  <si>
    <t xml:space="preserve">11:00AM </t>
  </si>
  <si>
    <t>~6.5-7</t>
  </si>
  <si>
    <t xml:space="preserve">No fish observed </t>
  </si>
  <si>
    <t xml:space="preserve">48 F </t>
  </si>
  <si>
    <t xml:space="preserve">Rain/Snow </t>
  </si>
  <si>
    <t xml:space="preserve">Brown, green </t>
  </si>
  <si>
    <t xml:space="preserve">glide </t>
  </si>
  <si>
    <t xml:space="preserve">Algae on rocks, water plants, small floaties </t>
  </si>
  <si>
    <t xml:space="preserve">45-50m </t>
  </si>
  <si>
    <t xml:space="preserve">1.5m </t>
  </si>
  <si>
    <t xml:space="preserve">10:40Am </t>
  </si>
  <si>
    <t>60cm</t>
  </si>
  <si>
    <t xml:space="preserve">Fair </t>
  </si>
  <si>
    <t xml:space="preserve">lepidoptera species, water mites, crayfish </t>
  </si>
  <si>
    <t>Suspect clam, may not be asian, but not native</t>
  </si>
  <si>
    <t xml:space="preserve">Absent </t>
  </si>
  <si>
    <t>Sampled near foot bridge. Boat raft take-out. Suspect clam image captured.</t>
  </si>
  <si>
    <t xml:space="preserve">47F </t>
  </si>
  <si>
    <t xml:space="preserve">Riffle/glide </t>
  </si>
  <si>
    <t xml:space="preserve">Algae, Waterplants, foam/suds </t>
  </si>
  <si>
    <t xml:space="preserve">1/3m </t>
  </si>
  <si>
    <t xml:space="preserve">10:40AM </t>
  </si>
  <si>
    <t xml:space="preserve">15C </t>
  </si>
  <si>
    <t xml:space="preserve">~20 </t>
  </si>
  <si>
    <t>flying blue wing olive mayflies</t>
  </si>
  <si>
    <t>15-30 minutes</t>
  </si>
  <si>
    <t>yes - sculpin, baby fish, rainbow trout</t>
  </si>
  <si>
    <t>take photos of sampling, no  photos of invasives - none were seen</t>
  </si>
  <si>
    <t xml:space="preserve">Site not used 2019 </t>
  </si>
  <si>
    <t xml:space="preserve">Partly sunny, cloudy, rain, windy </t>
  </si>
  <si>
    <t xml:space="preserve">Normal - 350 csf </t>
  </si>
  <si>
    <t xml:space="preserve">Algae </t>
  </si>
  <si>
    <t>10:45AM</t>
  </si>
  <si>
    <t xml:space="preserve">Aquatic caterpillar, mites </t>
  </si>
  <si>
    <t xml:space="preserve">30-45 minutes </t>
  </si>
  <si>
    <t xml:space="preserve">Yes, minnows </t>
  </si>
  <si>
    <t>The river is filled with life!  Training gives me new eyes to see it.  This was an amazing experience!  I learned so much!  Thank you for this opportunity!</t>
  </si>
  <si>
    <t>Site not used 10/05/2019</t>
  </si>
  <si>
    <t xml:space="preserve">Site not used 10/05/2019 </t>
  </si>
  <si>
    <t>Estimated Total Nitrogen (mg/L)</t>
  </si>
  <si>
    <t>Estimated TN:TP</t>
  </si>
  <si>
    <t>not analyzed</t>
  </si>
  <si>
    <t>&lt;5.00</t>
  </si>
  <si>
    <t>--</t>
  </si>
  <si>
    <t>Site not used 8/28/2020</t>
  </si>
  <si>
    <t>19 C</t>
  </si>
  <si>
    <t>sunny, windy</t>
  </si>
  <si>
    <t>25m</t>
  </si>
  <si>
    <t>3m</t>
  </si>
  <si>
    <t>&gt;60</t>
  </si>
  <si>
    <t>64 F</t>
  </si>
  <si>
    <t>63 F</t>
  </si>
  <si>
    <t>30m</t>
  </si>
  <si>
    <t>1-2m</t>
  </si>
  <si>
    <t>65 F</t>
  </si>
  <si>
    <t>70 F</t>
  </si>
  <si>
    <t>site not used 8/28/2020</t>
  </si>
  <si>
    <t>77 F</t>
  </si>
  <si>
    <t>2.5m</t>
  </si>
  <si>
    <t>81 F</t>
  </si>
  <si>
    <t>5m</t>
  </si>
  <si>
    <t>Site not used 2020</t>
  </si>
  <si>
    <t>79 F</t>
  </si>
  <si>
    <t>18m</t>
  </si>
  <si>
    <t>73 F</t>
  </si>
  <si>
    <t>4m</t>
  </si>
  <si>
    <t>Site 38A-Boise</t>
  </si>
  <si>
    <t>Site 38B - Snake</t>
  </si>
  <si>
    <t>rotten eggs</t>
  </si>
  <si>
    <t>100m</t>
  </si>
  <si>
    <t>Site 38A - Boise</t>
  </si>
  <si>
    <t>61 F</t>
  </si>
  <si>
    <t>7m</t>
  </si>
  <si>
    <t>66 F</t>
  </si>
  <si>
    <t>72 F</t>
  </si>
  <si>
    <t>algae, water plants, foam/suds, litter/trash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</si>
</sst>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Verdana"/>
      <family val="2"/>
    </font>
    <font>
      <sz val="9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20" fontId="2" fillId="0" borderId="1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14" fontId="2" fillId="0" borderId="2" xfId="0" applyNumberFormat="1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vertical="center" wrapText="1"/>
    </xf>
    <xf numFmtId="0" fontId="0" fillId="0" borderId="1" xfId="0" applyFont="1" applyBorder="1"/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2" xfId="0" applyFont="1" applyBorder="1"/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/>
    <xf numFmtId="0" fontId="7" fillId="0" borderId="1" xfId="0" applyFont="1" applyBorder="1"/>
    <xf numFmtId="14" fontId="8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20" fontId="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0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3" xfId="0" applyBorder="1"/>
    <xf numFmtId="0" fontId="2" fillId="0" borderId="3" xfId="0" applyFont="1" applyBorder="1" applyAlignment="1">
      <alignment horizontal="left"/>
    </xf>
    <xf numFmtId="20" fontId="2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wrapText="1"/>
    </xf>
    <xf numFmtId="14" fontId="2" fillId="0" borderId="2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0" fontId="0" fillId="0" borderId="1" xfId="0" applyNumberForma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8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/>
    </xf>
    <xf numFmtId="20" fontId="10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20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wrapText="1"/>
    </xf>
    <xf numFmtId="0" fontId="1" fillId="0" borderId="1" xfId="0" applyFont="1" applyBorder="1"/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vertical="center"/>
    </xf>
    <xf numFmtId="20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Border="1"/>
    <xf numFmtId="20" fontId="0" fillId="0" borderId="1" xfId="0" applyNumberFormat="1" applyFont="1" applyBorder="1"/>
    <xf numFmtId="0" fontId="0" fillId="0" borderId="0" xfId="0" applyBorder="1"/>
    <xf numFmtId="0" fontId="0" fillId="0" borderId="1" xfId="0" applyFont="1" applyBorder="1" applyAlignment="1">
      <alignment vertical="center" wrapText="1"/>
    </xf>
    <xf numFmtId="14" fontId="0" fillId="0" borderId="3" xfId="0" applyNumberFormat="1" applyFont="1" applyBorder="1" applyAlignment="1">
      <alignment horizontal="left"/>
    </xf>
    <xf numFmtId="0" fontId="0" fillId="0" borderId="3" xfId="0" applyFont="1" applyBorder="1" applyAlignment="1">
      <alignment horizontal="left" wrapText="1"/>
    </xf>
    <xf numFmtId="20" fontId="0" fillId="0" borderId="3" xfId="0" applyNumberFormat="1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14" fontId="0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14" fontId="0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18" fontId="0" fillId="0" borderId="1" xfId="0" applyNumberFormat="1" applyFont="1" applyBorder="1"/>
    <xf numFmtId="0" fontId="14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3" fillId="0" borderId="5" xfId="0" applyFont="1" applyBorder="1"/>
    <xf numFmtId="0" fontId="1" fillId="0" borderId="6" xfId="0" applyFont="1" applyBorder="1"/>
    <xf numFmtId="0" fontId="14" fillId="0" borderId="1" xfId="0" applyFont="1" applyBorder="1" applyAlignment="1">
      <alignment horizontal="left"/>
    </xf>
    <xf numFmtId="0" fontId="13" fillId="0" borderId="1" xfId="0" applyFont="1" applyBorder="1" applyAlignment="1">
      <alignment horizontal="right"/>
    </xf>
    <xf numFmtId="0" fontId="1" fillId="0" borderId="5" xfId="0" applyFont="1" applyBorder="1"/>
    <xf numFmtId="0" fontId="0" fillId="0" borderId="1" xfId="0" applyBorder="1" applyAlignment="1">
      <alignment horizontal="right"/>
    </xf>
    <xf numFmtId="0" fontId="0" fillId="0" borderId="7" xfId="0" applyFont="1" applyBorder="1"/>
    <xf numFmtId="0" fontId="0" fillId="0" borderId="8" xfId="0" applyFont="1" applyBorder="1"/>
    <xf numFmtId="0" fontId="14" fillId="0" borderId="1" xfId="0" applyFont="1" applyBorder="1" applyAlignment="1">
      <alignment horizontal="right"/>
    </xf>
    <xf numFmtId="1" fontId="13" fillId="0" borderId="0" xfId="0" applyNumberFormat="1" applyFont="1" applyAlignment="1">
      <alignment horizontal="right"/>
    </xf>
    <xf numFmtId="0" fontId="3" fillId="0" borderId="6" xfId="0" applyFont="1" applyBorder="1"/>
    <xf numFmtId="0" fontId="11" fillId="0" borderId="0" xfId="0" quotePrefix="1" applyFont="1" applyAlignment="1">
      <alignment horizontal="left"/>
    </xf>
    <xf numFmtId="0" fontId="11" fillId="0" borderId="1" xfId="0" quotePrefix="1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15" fillId="0" borderId="1" xfId="0" applyFont="1" applyBorder="1" applyAlignment="1">
      <alignment horizontal="left"/>
    </xf>
    <xf numFmtId="18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14" fontId="0" fillId="0" borderId="2" xfId="0" applyNumberFormat="1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0" fontId="0" fillId="0" borderId="9" xfId="0" applyFont="1" applyBorder="1"/>
    <xf numFmtId="0" fontId="13" fillId="0" borderId="2" xfId="0" applyFont="1" applyBorder="1" applyAlignment="1">
      <alignment horizontal="right"/>
    </xf>
    <xf numFmtId="0" fontId="0" fillId="0" borderId="10" xfId="0" applyFont="1" applyBorder="1"/>
    <xf numFmtId="0" fontId="12" fillId="0" borderId="2" xfId="0" applyFont="1" applyBorder="1" applyAlignment="1">
      <alignment vertical="center" wrapText="1"/>
    </xf>
    <xf numFmtId="0" fontId="1" fillId="0" borderId="3" xfId="0" applyFont="1" applyBorder="1"/>
    <xf numFmtId="0" fontId="3" fillId="0" borderId="3" xfId="0" applyFont="1" applyBorder="1"/>
    <xf numFmtId="18" fontId="13" fillId="0" borderId="1" xfId="0" applyNumberFormat="1" applyFont="1" applyBorder="1" applyAlignment="1">
      <alignment horizontal="left"/>
    </xf>
    <xf numFmtId="0" fontId="14" fillId="0" borderId="3" xfId="0" applyFont="1" applyBorder="1" applyAlignment="1">
      <alignment horizontal="right"/>
    </xf>
    <xf numFmtId="1" fontId="13" fillId="0" borderId="2" xfId="0" applyNumberFormat="1" applyFont="1" applyBorder="1" applyAlignment="1">
      <alignment horizontal="right"/>
    </xf>
    <xf numFmtId="0" fontId="12" fillId="0" borderId="10" xfId="0" applyFont="1" applyBorder="1"/>
    <xf numFmtId="0" fontId="12" fillId="0" borderId="0" xfId="0" applyFont="1"/>
    <xf numFmtId="0" fontId="0" fillId="0" borderId="0" xfId="0" applyFont="1"/>
    <xf numFmtId="0" fontId="11" fillId="0" borderId="1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0" fillId="0" borderId="11" xfId="0" applyFont="1" applyFill="1" applyBorder="1" applyAlignment="1">
      <alignment wrapText="1"/>
    </xf>
    <xf numFmtId="0" fontId="11" fillId="0" borderId="2" xfId="0" quotePrefix="1" applyFont="1" applyBorder="1" applyAlignment="1">
      <alignment horizontal="right"/>
    </xf>
    <xf numFmtId="14" fontId="15" fillId="0" borderId="1" xfId="0" applyNumberFormat="1" applyFont="1" applyBorder="1" applyAlignment="1">
      <alignment horizontal="right" wrapText="1"/>
    </xf>
    <xf numFmtId="20" fontId="0" fillId="0" borderId="2" xfId="0" applyNumberFormat="1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Layout" zoomScaleNormal="100" workbookViewId="0">
      <selection activeCell="B4" sqref="B4"/>
    </sheetView>
  </sheetViews>
  <sheetFormatPr defaultRowHeight="15" x14ac:dyDescent="0.25"/>
  <cols>
    <col min="1" max="7" width="23.7109375" customWidth="1"/>
    <col min="8" max="10" width="24.7109375" customWidth="1"/>
    <col min="11" max="11" width="21.5703125" bestFit="1" customWidth="1"/>
    <col min="12" max="12" width="22.5703125" bestFit="1" customWidth="1"/>
    <col min="13" max="13" width="17.42578125" bestFit="1" customWidth="1"/>
    <col min="14" max="14" width="20.5703125" bestFit="1" customWidth="1"/>
    <col min="15" max="15" width="31.85546875" customWidth="1"/>
  </cols>
  <sheetData>
    <row r="1" spans="1:10" x14ac:dyDescent="0.25">
      <c r="A1" s="5"/>
      <c r="B1" s="5"/>
      <c r="C1" s="5"/>
      <c r="D1" s="5"/>
      <c r="E1" s="5"/>
      <c r="F1" s="5"/>
      <c r="G1" s="5"/>
      <c r="H1" s="5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68" t="s">
        <v>762</v>
      </c>
      <c r="C3" s="68" t="s">
        <v>756</v>
      </c>
      <c r="D3" s="35">
        <v>43372</v>
      </c>
      <c r="E3" s="68" t="s">
        <v>416</v>
      </c>
      <c r="F3" s="68" t="s">
        <v>415</v>
      </c>
      <c r="G3" s="35">
        <v>42287</v>
      </c>
      <c r="H3" s="6">
        <v>41923</v>
      </c>
      <c r="I3" s="68" t="s">
        <v>42</v>
      </c>
      <c r="J3" s="68" t="s">
        <v>43</v>
      </c>
    </row>
    <row r="4" spans="1:10" ht="24.95" customHeight="1" thickBot="1" x14ac:dyDescent="0.3">
      <c r="A4" s="50" t="s">
        <v>0</v>
      </c>
      <c r="B4" s="74"/>
      <c r="C4" s="74"/>
      <c r="D4" s="43">
        <v>59</v>
      </c>
      <c r="E4" s="74"/>
      <c r="F4" s="74"/>
      <c r="G4" s="11" t="s">
        <v>136</v>
      </c>
      <c r="H4" s="8" t="s">
        <v>5</v>
      </c>
    </row>
    <row r="5" spans="1:10" ht="24.95" customHeight="1" thickBot="1" x14ac:dyDescent="0.3">
      <c r="A5" s="91" t="s">
        <v>425</v>
      </c>
      <c r="B5" s="99"/>
      <c r="C5" s="99"/>
      <c r="D5" s="43" t="s">
        <v>426</v>
      </c>
      <c r="E5" s="74"/>
      <c r="F5" s="74"/>
      <c r="G5" s="11"/>
      <c r="H5" s="8"/>
    </row>
    <row r="6" spans="1:10" ht="24.95" customHeight="1" thickBot="1" x14ac:dyDescent="0.3">
      <c r="A6" s="91" t="s">
        <v>427</v>
      </c>
      <c r="B6" s="99"/>
      <c r="C6" s="99"/>
      <c r="D6" s="43" t="s">
        <v>428</v>
      </c>
      <c r="E6" s="74"/>
      <c r="F6" s="74"/>
      <c r="G6" s="11"/>
      <c r="H6" s="8"/>
    </row>
    <row r="7" spans="1:10" ht="24.95" customHeight="1" thickBot="1" x14ac:dyDescent="0.3">
      <c r="A7" s="91" t="s">
        <v>429</v>
      </c>
      <c r="B7" s="99"/>
      <c r="C7" s="99"/>
      <c r="D7" s="43" t="s">
        <v>430</v>
      </c>
      <c r="E7" s="74"/>
      <c r="F7" s="74"/>
      <c r="G7" s="11"/>
      <c r="H7" s="8"/>
    </row>
    <row r="8" spans="1:10" ht="24.95" customHeight="1" thickBot="1" x14ac:dyDescent="0.3">
      <c r="A8" s="91" t="s">
        <v>431</v>
      </c>
      <c r="B8" s="99"/>
      <c r="C8" s="99"/>
      <c r="D8" s="43" t="s">
        <v>96</v>
      </c>
      <c r="E8" s="74"/>
      <c r="F8" s="74"/>
      <c r="G8" s="11"/>
      <c r="H8" s="8"/>
    </row>
    <row r="9" spans="1:10" ht="24.95" customHeight="1" thickBot="1" x14ac:dyDescent="0.3">
      <c r="A9" s="50" t="s">
        <v>23</v>
      </c>
      <c r="B9" s="74"/>
      <c r="C9" s="74"/>
      <c r="D9" s="43"/>
      <c r="E9" s="74"/>
      <c r="F9" s="74"/>
      <c r="G9" s="11" t="s">
        <v>71</v>
      </c>
      <c r="H9" s="8" t="s">
        <v>6</v>
      </c>
    </row>
    <row r="10" spans="1:10" ht="24.95" customHeight="1" thickBot="1" x14ac:dyDescent="0.3">
      <c r="A10" s="50" t="s">
        <v>24</v>
      </c>
      <c r="B10" s="74"/>
      <c r="C10" s="74"/>
      <c r="D10" s="43" t="s">
        <v>432</v>
      </c>
      <c r="E10" s="74"/>
      <c r="F10" s="74"/>
      <c r="G10" s="11" t="s">
        <v>95</v>
      </c>
      <c r="H10" s="8" t="s">
        <v>7</v>
      </c>
    </row>
    <row r="11" spans="1:10" ht="24.95" customHeight="1" thickBot="1" x14ac:dyDescent="0.3">
      <c r="A11" s="91" t="s">
        <v>433</v>
      </c>
      <c r="B11" s="99"/>
      <c r="C11" s="99"/>
      <c r="D11" s="43" t="s">
        <v>434</v>
      </c>
      <c r="E11" s="74"/>
      <c r="F11" s="74"/>
      <c r="G11" s="11"/>
      <c r="H11" s="8"/>
    </row>
    <row r="12" spans="1:10" ht="24.95" customHeight="1" thickBot="1" x14ac:dyDescent="0.3">
      <c r="A12" s="50" t="s">
        <v>25</v>
      </c>
      <c r="B12" s="74"/>
      <c r="C12" s="74"/>
      <c r="D12" s="43"/>
      <c r="E12" s="74"/>
      <c r="F12" s="74"/>
      <c r="G12" s="11" t="s">
        <v>96</v>
      </c>
      <c r="H12" s="8" t="s">
        <v>8</v>
      </c>
    </row>
    <row r="13" spans="1:10" ht="24.95" customHeight="1" thickBot="1" x14ac:dyDescent="0.3">
      <c r="A13" s="50" t="s">
        <v>1</v>
      </c>
      <c r="B13" s="74"/>
      <c r="C13" s="74"/>
      <c r="D13" s="43"/>
      <c r="E13" s="74"/>
      <c r="F13" s="74"/>
      <c r="G13" s="11" t="s">
        <v>96</v>
      </c>
      <c r="H13" s="8" t="s">
        <v>9</v>
      </c>
    </row>
    <row r="14" spans="1:10" ht="38.25" customHeight="1" thickBot="1" x14ac:dyDescent="0.3">
      <c r="A14" s="51" t="s">
        <v>26</v>
      </c>
      <c r="B14" s="75"/>
      <c r="C14" s="75"/>
      <c r="D14" s="45" t="s">
        <v>395</v>
      </c>
      <c r="E14" s="75"/>
      <c r="F14" s="75"/>
      <c r="G14" s="11" t="s">
        <v>417</v>
      </c>
      <c r="H14" s="10" t="s">
        <v>10</v>
      </c>
    </row>
    <row r="15" spans="1:10" ht="24.95" customHeight="1" thickBot="1" x14ac:dyDescent="0.3">
      <c r="A15" s="50" t="s">
        <v>27</v>
      </c>
      <c r="B15" s="74"/>
      <c r="C15" s="74"/>
      <c r="D15" s="43" t="s">
        <v>435</v>
      </c>
      <c r="E15" s="74"/>
      <c r="F15" s="74"/>
      <c r="G15" s="11" t="s">
        <v>194</v>
      </c>
      <c r="H15" s="8" t="s">
        <v>11</v>
      </c>
    </row>
    <row r="16" spans="1:10" ht="24.95" customHeight="1" thickBot="1" x14ac:dyDescent="0.3">
      <c r="A16" s="50" t="s">
        <v>28</v>
      </c>
      <c r="B16" s="74"/>
      <c r="C16" s="74"/>
      <c r="D16" s="43" t="s">
        <v>436</v>
      </c>
      <c r="E16" s="74"/>
      <c r="F16" s="74"/>
      <c r="G16" s="11" t="s">
        <v>418</v>
      </c>
      <c r="H16" s="8" t="s">
        <v>12</v>
      </c>
    </row>
    <row r="17" spans="1:8" ht="24.95" customHeight="1" thickBot="1" x14ac:dyDescent="0.3">
      <c r="A17" s="49" t="s">
        <v>29</v>
      </c>
      <c r="B17" s="68"/>
      <c r="C17" s="68"/>
      <c r="D17" s="15" t="s">
        <v>437</v>
      </c>
      <c r="E17" s="68"/>
      <c r="F17" s="68"/>
      <c r="G17" s="23">
        <v>0.42152777777777778</v>
      </c>
      <c r="H17" s="8" t="s">
        <v>13</v>
      </c>
    </row>
    <row r="18" spans="1:8" ht="24.95" customHeight="1" thickBot="1" x14ac:dyDescent="0.3">
      <c r="A18" s="49" t="s">
        <v>2</v>
      </c>
      <c r="B18" s="68"/>
      <c r="C18" s="68"/>
      <c r="D18" s="15">
        <v>16</v>
      </c>
      <c r="E18" s="68"/>
      <c r="F18" s="68"/>
      <c r="G18" s="11" t="s">
        <v>419</v>
      </c>
      <c r="H18" s="8" t="s">
        <v>14</v>
      </c>
    </row>
    <row r="19" spans="1:8" ht="24.95" customHeight="1" thickBot="1" x14ac:dyDescent="0.3">
      <c r="A19" s="49" t="s">
        <v>30</v>
      </c>
      <c r="B19" s="68"/>
      <c r="C19" s="68"/>
      <c r="D19" s="15">
        <v>7</v>
      </c>
      <c r="E19" s="68"/>
      <c r="F19" s="68"/>
      <c r="G19" s="11" t="s">
        <v>15</v>
      </c>
      <c r="H19" s="8" t="s">
        <v>15</v>
      </c>
    </row>
    <row r="20" spans="1:8" ht="24.95" customHeight="1" thickBot="1" x14ac:dyDescent="0.3">
      <c r="A20" s="49" t="s">
        <v>31</v>
      </c>
      <c r="B20" s="68"/>
      <c r="C20" s="68"/>
      <c r="D20" s="15" t="s">
        <v>438</v>
      </c>
      <c r="E20" s="68"/>
      <c r="F20" s="68"/>
      <c r="G20" s="11" t="s">
        <v>420</v>
      </c>
      <c r="H20" s="8" t="s">
        <v>16</v>
      </c>
    </row>
    <row r="21" spans="1:8" ht="24.95" customHeight="1" thickBot="1" x14ac:dyDescent="0.3">
      <c r="A21" s="92" t="s">
        <v>439</v>
      </c>
      <c r="B21" s="100"/>
      <c r="C21" s="100"/>
      <c r="D21" s="15">
        <v>61</v>
      </c>
      <c r="E21" s="68"/>
      <c r="F21" s="68"/>
      <c r="G21" s="11"/>
      <c r="H21" s="8"/>
    </row>
    <row r="22" spans="1:8" ht="24.95" customHeight="1" thickBot="1" x14ac:dyDescent="0.3">
      <c r="A22" s="49" t="s">
        <v>32</v>
      </c>
      <c r="B22" s="68"/>
      <c r="C22" s="68"/>
      <c r="D22" s="15"/>
      <c r="E22" s="68"/>
      <c r="F22" s="68"/>
      <c r="G22" s="11" t="s">
        <v>421</v>
      </c>
      <c r="H22" s="8" t="s">
        <v>17</v>
      </c>
    </row>
    <row r="23" spans="1:8" ht="24.95" customHeight="1" thickBot="1" x14ac:dyDescent="0.3">
      <c r="A23" s="49" t="s">
        <v>3</v>
      </c>
      <c r="B23" s="68"/>
      <c r="C23" s="68"/>
      <c r="D23" s="15">
        <v>2.1999999999999999E-2</v>
      </c>
      <c r="E23" s="68"/>
      <c r="F23" s="68"/>
      <c r="G23" s="11" t="s">
        <v>422</v>
      </c>
      <c r="H23" s="9">
        <v>0.16500000000000001</v>
      </c>
    </row>
    <row r="24" spans="1:8" ht="24.95" customHeight="1" thickBot="1" x14ac:dyDescent="0.3">
      <c r="A24" s="49" t="s">
        <v>33</v>
      </c>
      <c r="B24" s="68"/>
      <c r="C24" s="68"/>
      <c r="D24" s="15">
        <v>2</v>
      </c>
      <c r="E24" s="68"/>
      <c r="F24" s="68"/>
      <c r="G24" s="11" t="s">
        <v>423</v>
      </c>
      <c r="H24" s="9">
        <v>4</v>
      </c>
    </row>
    <row r="25" spans="1:8" ht="24.95" customHeight="1" thickBot="1" x14ac:dyDescent="0.3">
      <c r="A25" s="49" t="s">
        <v>34</v>
      </c>
      <c r="B25" s="68"/>
      <c r="C25" s="68"/>
      <c r="D25" s="15">
        <v>3</v>
      </c>
      <c r="E25" s="68"/>
      <c r="F25" s="68"/>
      <c r="G25" s="11" t="s">
        <v>424</v>
      </c>
      <c r="H25" s="9">
        <v>6</v>
      </c>
    </row>
    <row r="26" spans="1:8" ht="24.95" customHeight="1" thickBot="1" x14ac:dyDescent="0.3">
      <c r="A26" s="49" t="s">
        <v>35</v>
      </c>
      <c r="B26" s="68"/>
      <c r="C26" s="68"/>
      <c r="D26" s="15"/>
      <c r="E26" s="68"/>
      <c r="F26" s="68"/>
      <c r="G26" s="11" t="s">
        <v>285</v>
      </c>
      <c r="H26" s="8" t="s">
        <v>18</v>
      </c>
    </row>
    <row r="27" spans="1:8" ht="24.95" customHeight="1" thickBot="1" x14ac:dyDescent="0.3">
      <c r="A27" s="92" t="s">
        <v>440</v>
      </c>
      <c r="B27" s="100"/>
      <c r="C27" s="100"/>
      <c r="D27" s="15">
        <v>1.25</v>
      </c>
      <c r="E27" s="68"/>
      <c r="F27" s="68"/>
      <c r="G27" s="11"/>
      <c r="H27" s="8"/>
    </row>
    <row r="28" spans="1:8" ht="24.95" customHeight="1" thickBot="1" x14ac:dyDescent="0.3">
      <c r="A28" s="49" t="s">
        <v>36</v>
      </c>
      <c r="B28" s="68"/>
      <c r="C28" s="68"/>
      <c r="D28" s="15"/>
      <c r="E28" s="68"/>
      <c r="F28" s="68"/>
      <c r="G28" s="11">
        <v>6</v>
      </c>
      <c r="H28" s="9">
        <v>3</v>
      </c>
    </row>
    <row r="29" spans="1:8" ht="45" customHeight="1" thickBot="1" x14ac:dyDescent="0.3">
      <c r="A29" s="52" t="s">
        <v>37</v>
      </c>
      <c r="B29" s="76"/>
      <c r="C29" s="76"/>
      <c r="D29" s="80" t="s">
        <v>215</v>
      </c>
      <c r="E29" s="76"/>
      <c r="F29" s="76"/>
      <c r="G29" s="11" t="s">
        <v>215</v>
      </c>
      <c r="H29" s="10" t="s">
        <v>19</v>
      </c>
    </row>
    <row r="30" spans="1:8" ht="45" customHeight="1" thickBot="1" x14ac:dyDescent="0.3">
      <c r="A30" s="93" t="s">
        <v>441</v>
      </c>
      <c r="B30" s="101"/>
      <c r="C30" s="101"/>
      <c r="D30" s="80" t="s">
        <v>448</v>
      </c>
      <c r="E30" s="76"/>
      <c r="F30" s="76"/>
      <c r="G30" s="11"/>
      <c r="H30" s="10"/>
    </row>
    <row r="31" spans="1:8" ht="45" customHeight="1" thickBot="1" x14ac:dyDescent="0.3">
      <c r="A31" s="93" t="s">
        <v>442</v>
      </c>
      <c r="B31" s="101"/>
      <c r="C31" s="101"/>
      <c r="D31" s="80" t="s">
        <v>449</v>
      </c>
      <c r="E31" s="76"/>
      <c r="F31" s="76"/>
      <c r="G31" s="11"/>
      <c r="H31" s="10"/>
    </row>
    <row r="32" spans="1:8" ht="45" customHeight="1" thickBot="1" x14ac:dyDescent="0.3">
      <c r="A32" s="93" t="s">
        <v>443</v>
      </c>
      <c r="B32" s="101"/>
      <c r="C32" s="101"/>
      <c r="D32" s="80" t="s">
        <v>450</v>
      </c>
      <c r="E32" s="76"/>
      <c r="F32" s="76"/>
      <c r="G32" s="11"/>
      <c r="H32" s="10"/>
    </row>
    <row r="33" spans="1:8" ht="45" customHeight="1" thickBot="1" x14ac:dyDescent="0.3">
      <c r="A33" s="93" t="s">
        <v>444</v>
      </c>
      <c r="B33" s="101"/>
      <c r="C33" s="101"/>
      <c r="D33" s="80"/>
      <c r="E33" s="76"/>
      <c r="F33" s="76"/>
      <c r="G33" s="11"/>
      <c r="H33" s="10"/>
    </row>
    <row r="34" spans="1:8" ht="15.75" thickBot="1" x14ac:dyDescent="0.3">
      <c r="A34" s="49" t="s">
        <v>4</v>
      </c>
      <c r="B34" s="68"/>
      <c r="C34" s="68"/>
      <c r="D34" s="15"/>
      <c r="E34" s="68"/>
      <c r="F34" s="68"/>
      <c r="G34" s="11" t="s">
        <v>167</v>
      </c>
      <c r="H34" s="8" t="s">
        <v>20</v>
      </c>
    </row>
    <row r="35" spans="1:8" ht="15.75" thickBot="1" x14ac:dyDescent="0.3">
      <c r="A35" s="49" t="s">
        <v>38</v>
      </c>
      <c r="B35" s="68"/>
      <c r="C35" s="68"/>
      <c r="D35" s="15"/>
      <c r="E35" s="68"/>
      <c r="F35" s="68"/>
      <c r="G35" s="11" t="s">
        <v>167</v>
      </c>
      <c r="H35" s="8" t="s">
        <v>20</v>
      </c>
    </row>
    <row r="36" spans="1:8" ht="15.75" thickBot="1" x14ac:dyDescent="0.3">
      <c r="A36" s="92" t="s">
        <v>364</v>
      </c>
      <c r="B36" s="100"/>
      <c r="C36" s="100"/>
      <c r="D36" s="15"/>
      <c r="E36" s="68"/>
      <c r="F36" s="68"/>
      <c r="G36" s="11"/>
      <c r="H36" s="8"/>
    </row>
    <row r="37" spans="1:8" ht="15.75" thickBot="1" x14ac:dyDescent="0.3">
      <c r="A37" s="92" t="s">
        <v>445</v>
      </c>
      <c r="B37" s="100"/>
      <c r="C37" s="100"/>
      <c r="D37" s="15"/>
      <c r="E37" s="68"/>
      <c r="F37" s="68"/>
      <c r="G37" s="11"/>
      <c r="H37" s="8"/>
    </row>
    <row r="38" spans="1:8" ht="15.75" thickBot="1" x14ac:dyDescent="0.3">
      <c r="A38" s="49" t="s">
        <v>39</v>
      </c>
      <c r="B38" s="68"/>
      <c r="C38" s="68"/>
      <c r="D38" s="15"/>
      <c r="E38" s="68"/>
      <c r="F38" s="68"/>
      <c r="G38" s="11" t="s">
        <v>167</v>
      </c>
      <c r="H38" s="8" t="s">
        <v>20</v>
      </c>
    </row>
    <row r="39" spans="1:8" ht="15.75" thickBot="1" x14ac:dyDescent="0.3">
      <c r="A39" s="49" t="s">
        <v>40</v>
      </c>
      <c r="B39" s="68"/>
      <c r="C39" s="68"/>
      <c r="D39" s="15"/>
      <c r="E39" s="68"/>
      <c r="F39" s="68"/>
      <c r="G39" s="11" t="s">
        <v>167</v>
      </c>
      <c r="H39" s="8" t="s">
        <v>20</v>
      </c>
    </row>
    <row r="40" spans="1:8" ht="15.75" thickBot="1" x14ac:dyDescent="0.3">
      <c r="A40" s="92" t="s">
        <v>446</v>
      </c>
      <c r="B40" s="100"/>
      <c r="C40" s="100"/>
      <c r="D40" s="15"/>
      <c r="E40" s="68"/>
      <c r="F40" s="68"/>
      <c r="G40" s="11"/>
      <c r="H40" s="8"/>
    </row>
    <row r="41" spans="1:8" ht="15.75" thickBot="1" x14ac:dyDescent="0.3">
      <c r="A41" s="92" t="s">
        <v>447</v>
      </c>
      <c r="B41" s="100"/>
      <c r="C41" s="100"/>
      <c r="D41" s="15"/>
      <c r="E41" s="68"/>
      <c r="F41" s="68"/>
      <c r="G41" s="11"/>
      <c r="H41" s="8"/>
    </row>
    <row r="42" spans="1:8" ht="45" customHeight="1" thickBot="1" x14ac:dyDescent="0.3">
      <c r="A42" s="51" t="s">
        <v>41</v>
      </c>
      <c r="B42" s="75"/>
      <c r="C42" s="75"/>
      <c r="D42" s="45"/>
      <c r="E42" s="75"/>
      <c r="F42" s="75"/>
      <c r="G42" s="11"/>
      <c r="H42" s="10" t="s">
        <v>21</v>
      </c>
    </row>
  </sheetData>
  <pageMargins left="0.25" right="0.25" top="0.75" bottom="0.75" header="0.3" footer="0.3"/>
  <pageSetup orientation="portrait" r:id="rId1"/>
  <headerFooter>
    <oddHeader>&amp;C&amp;"-,Bold Italic"Site 1
Discovery Park/Lucky Peak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7"/>
  <sheetViews>
    <sheetView view="pageLayout" zoomScaleNormal="100" workbookViewId="0">
      <selection activeCell="B3" sqref="B3"/>
    </sheetView>
  </sheetViews>
  <sheetFormatPr defaultRowHeight="15" x14ac:dyDescent="0.25"/>
  <cols>
    <col min="1" max="3" width="23.42578125" customWidth="1"/>
    <col min="4" max="5" width="17.85546875" customWidth="1"/>
    <col min="6" max="6" width="17.85546875" style="83" customWidth="1"/>
    <col min="7" max="7" width="17.85546875" customWidth="1"/>
    <col min="8" max="9" width="17.85546875" style="39" customWidth="1"/>
    <col min="10" max="10" width="17" style="39" customWidth="1"/>
  </cols>
  <sheetData>
    <row r="1" spans="1:10" x14ac:dyDescent="0.25">
      <c r="A1" s="5"/>
      <c r="B1" s="5"/>
      <c r="C1" s="5"/>
      <c r="D1" s="5"/>
      <c r="E1" s="5"/>
      <c r="F1" s="81"/>
      <c r="G1" s="5"/>
      <c r="H1" s="38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103">
        <v>44071</v>
      </c>
      <c r="C3" s="135">
        <v>43743</v>
      </c>
      <c r="D3" s="35">
        <v>43372</v>
      </c>
      <c r="E3" s="35">
        <v>43008</v>
      </c>
      <c r="F3" s="35">
        <v>42644</v>
      </c>
      <c r="G3" s="69">
        <v>42287</v>
      </c>
      <c r="H3" s="34">
        <v>41923</v>
      </c>
      <c r="I3" s="35">
        <v>41559</v>
      </c>
      <c r="J3" s="35">
        <v>41199</v>
      </c>
    </row>
    <row r="4" spans="1:10" ht="24.95" customHeight="1" thickBot="1" x14ac:dyDescent="0.3">
      <c r="A4" s="50" t="s">
        <v>0</v>
      </c>
      <c r="B4" s="109" t="s">
        <v>775</v>
      </c>
      <c r="C4" s="70">
        <v>52</v>
      </c>
      <c r="D4" s="43">
        <v>67</v>
      </c>
      <c r="E4" s="43">
        <v>59</v>
      </c>
      <c r="F4" s="59" t="s">
        <v>348</v>
      </c>
      <c r="G4" s="77" t="s">
        <v>307</v>
      </c>
      <c r="H4" s="61" t="s">
        <v>82</v>
      </c>
      <c r="I4" s="28" t="s">
        <v>203</v>
      </c>
      <c r="J4" s="28" t="s">
        <v>159</v>
      </c>
    </row>
    <row r="5" spans="1:10" ht="24.95" customHeight="1" thickBot="1" x14ac:dyDescent="0.3">
      <c r="A5" s="91" t="s">
        <v>425</v>
      </c>
      <c r="B5" s="109" t="s">
        <v>428</v>
      </c>
      <c r="C5" s="136" t="s">
        <v>6</v>
      </c>
      <c r="D5" s="43" t="s">
        <v>468</v>
      </c>
      <c r="E5" s="43" t="s">
        <v>428</v>
      </c>
      <c r="F5" s="59"/>
      <c r="G5" s="77"/>
      <c r="H5" s="61"/>
      <c r="I5" s="28"/>
      <c r="J5" s="28"/>
    </row>
    <row r="6" spans="1:10" ht="24.95" customHeight="1" thickBot="1" x14ac:dyDescent="0.3">
      <c r="A6" s="91" t="s">
        <v>451</v>
      </c>
      <c r="B6" s="109" t="s">
        <v>428</v>
      </c>
      <c r="C6" s="136" t="s">
        <v>747</v>
      </c>
      <c r="D6" s="43" t="s">
        <v>518</v>
      </c>
      <c r="E6" s="43" t="s">
        <v>534</v>
      </c>
      <c r="F6" s="59"/>
      <c r="G6" s="77"/>
      <c r="H6" s="61"/>
      <c r="I6" s="28"/>
      <c r="J6" s="28"/>
    </row>
    <row r="7" spans="1:10" ht="24.95" customHeight="1" thickBot="1" x14ac:dyDescent="0.3">
      <c r="A7" s="91" t="s">
        <v>429</v>
      </c>
      <c r="B7" s="109" t="s">
        <v>59</v>
      </c>
      <c r="C7" s="136" t="s">
        <v>59</v>
      </c>
      <c r="D7" s="43" t="s">
        <v>59</v>
      </c>
      <c r="E7" s="43" t="s">
        <v>494</v>
      </c>
      <c r="F7" s="59"/>
      <c r="G7" s="77"/>
      <c r="H7" s="61"/>
      <c r="I7" s="28"/>
      <c r="J7" s="28"/>
    </row>
    <row r="8" spans="1:10" ht="24.95" customHeight="1" thickBot="1" x14ac:dyDescent="0.3">
      <c r="A8" s="91" t="s">
        <v>431</v>
      </c>
      <c r="B8" s="109" t="s">
        <v>96</v>
      </c>
      <c r="C8" s="136" t="s">
        <v>606</v>
      </c>
      <c r="D8" s="43" t="s">
        <v>96</v>
      </c>
      <c r="E8" s="43" t="s">
        <v>96</v>
      </c>
      <c r="F8" s="59"/>
      <c r="G8" s="77"/>
      <c r="H8" s="61"/>
      <c r="I8" s="28"/>
      <c r="J8" s="28"/>
    </row>
    <row r="9" spans="1:10" ht="24.95" customHeight="1" thickBot="1" x14ac:dyDescent="0.3">
      <c r="A9" s="50" t="s">
        <v>23</v>
      </c>
      <c r="B9" s="109" t="s">
        <v>432</v>
      </c>
      <c r="C9" s="70"/>
      <c r="D9" s="43"/>
      <c r="E9" s="43"/>
      <c r="F9" s="59" t="s">
        <v>103</v>
      </c>
      <c r="G9" s="77" t="s">
        <v>103</v>
      </c>
      <c r="H9" s="61" t="s">
        <v>59</v>
      </c>
      <c r="I9" s="28" t="s">
        <v>59</v>
      </c>
      <c r="J9" s="28" t="s">
        <v>103</v>
      </c>
    </row>
    <row r="10" spans="1:10" ht="31.5" customHeight="1" thickBot="1" x14ac:dyDescent="0.3">
      <c r="A10" s="50" t="s">
        <v>24</v>
      </c>
      <c r="B10" s="109"/>
      <c r="C10" s="70" t="s">
        <v>748</v>
      </c>
      <c r="D10" s="43" t="s">
        <v>432</v>
      </c>
      <c r="E10" s="43" t="s">
        <v>432</v>
      </c>
      <c r="F10" s="59" t="s">
        <v>349</v>
      </c>
      <c r="G10" s="77" t="s">
        <v>293</v>
      </c>
      <c r="H10" s="47" t="s">
        <v>204</v>
      </c>
      <c r="I10" s="36" t="s">
        <v>204</v>
      </c>
      <c r="J10" s="28" t="s">
        <v>129</v>
      </c>
    </row>
    <row r="11" spans="1:10" ht="31.5" customHeight="1" thickBot="1" x14ac:dyDescent="0.3">
      <c r="A11" s="91" t="s">
        <v>454</v>
      </c>
      <c r="B11" s="109" t="s">
        <v>455</v>
      </c>
      <c r="C11" s="136" t="s">
        <v>576</v>
      </c>
      <c r="D11" s="43" t="s">
        <v>478</v>
      </c>
      <c r="E11" s="43" t="s">
        <v>455</v>
      </c>
      <c r="F11" s="59"/>
      <c r="G11" s="77"/>
      <c r="H11" s="47"/>
      <c r="I11" s="36"/>
      <c r="J11" s="28"/>
    </row>
    <row r="12" spans="1:10" ht="24.95" customHeight="1" thickBot="1" x14ac:dyDescent="0.3">
      <c r="A12" s="50" t="s">
        <v>25</v>
      </c>
      <c r="B12" s="74"/>
      <c r="C12" s="70" t="s">
        <v>59</v>
      </c>
      <c r="D12" s="43"/>
      <c r="E12" s="43"/>
      <c r="F12" s="59" t="s">
        <v>46</v>
      </c>
      <c r="G12" s="77" t="s">
        <v>100</v>
      </c>
      <c r="H12" s="9" t="s">
        <v>46</v>
      </c>
      <c r="I12" s="28" t="s">
        <v>46</v>
      </c>
      <c r="J12" s="28" t="s">
        <v>8</v>
      </c>
    </row>
    <row r="13" spans="1:10" ht="24.95" customHeight="1" thickBot="1" x14ac:dyDescent="0.3">
      <c r="A13" s="50" t="s">
        <v>1</v>
      </c>
      <c r="B13" s="74"/>
      <c r="C13" s="70" t="s">
        <v>606</v>
      </c>
      <c r="D13" s="43"/>
      <c r="E13" s="43"/>
      <c r="F13" s="59" t="s">
        <v>46</v>
      </c>
      <c r="G13" s="77" t="s">
        <v>96</v>
      </c>
      <c r="H13" s="9" t="s">
        <v>46</v>
      </c>
      <c r="I13" s="28" t="s">
        <v>99</v>
      </c>
      <c r="J13" s="28" t="s">
        <v>9</v>
      </c>
    </row>
    <row r="14" spans="1:10" ht="38.25" customHeight="1" thickBot="1" x14ac:dyDescent="0.3">
      <c r="A14" s="51" t="s">
        <v>26</v>
      </c>
      <c r="B14" s="109" t="s">
        <v>368</v>
      </c>
      <c r="C14" s="71" t="s">
        <v>749</v>
      </c>
      <c r="D14" s="45"/>
      <c r="E14" s="45" t="s">
        <v>535</v>
      </c>
      <c r="F14" s="59" t="s">
        <v>46</v>
      </c>
      <c r="G14" s="79" t="s">
        <v>308</v>
      </c>
      <c r="H14" s="62" t="s">
        <v>206</v>
      </c>
      <c r="I14" s="28"/>
      <c r="J14" s="28" t="s">
        <v>199</v>
      </c>
    </row>
    <row r="15" spans="1:10" ht="24.95" customHeight="1" thickBot="1" x14ac:dyDescent="0.3">
      <c r="A15" s="50" t="s">
        <v>27</v>
      </c>
      <c r="B15" s="109" t="s">
        <v>471</v>
      </c>
      <c r="C15" s="70">
        <v>20.25</v>
      </c>
      <c r="D15" s="43" t="s">
        <v>537</v>
      </c>
      <c r="E15" s="43" t="s">
        <v>536</v>
      </c>
      <c r="F15" s="59"/>
      <c r="G15" s="77" t="s">
        <v>71</v>
      </c>
      <c r="H15" s="61" t="s">
        <v>61</v>
      </c>
      <c r="I15" s="28"/>
      <c r="J15" s="28" t="s">
        <v>123</v>
      </c>
    </row>
    <row r="16" spans="1:10" ht="24.95" customHeight="1" thickBot="1" x14ac:dyDescent="0.3">
      <c r="A16" s="50" t="s">
        <v>28</v>
      </c>
      <c r="B16" s="109" t="s">
        <v>776</v>
      </c>
      <c r="C16" s="70">
        <v>0.5</v>
      </c>
      <c r="D16" s="43" t="s">
        <v>538</v>
      </c>
      <c r="E16" s="43" t="s">
        <v>370</v>
      </c>
      <c r="F16" s="59"/>
      <c r="G16" s="77" t="s">
        <v>71</v>
      </c>
      <c r="H16" s="61" t="s">
        <v>200</v>
      </c>
      <c r="I16" s="28"/>
      <c r="J16" s="28" t="s">
        <v>200</v>
      </c>
    </row>
    <row r="17" spans="1:10" ht="24.95" customHeight="1" thickBot="1" x14ac:dyDescent="0.3">
      <c r="A17" s="49" t="s">
        <v>29</v>
      </c>
      <c r="B17" s="144">
        <v>0.45833333333333331</v>
      </c>
      <c r="C17" s="16" t="s">
        <v>750</v>
      </c>
      <c r="D17" s="23">
        <v>0.44791666666666669</v>
      </c>
      <c r="E17" s="23">
        <v>0.42569444444444443</v>
      </c>
      <c r="F17" s="23">
        <v>0.44097222222222227</v>
      </c>
      <c r="G17" s="72">
        <v>0.46527777777777773</v>
      </c>
      <c r="H17" s="63">
        <v>0.4236111111111111</v>
      </c>
      <c r="I17" s="44">
        <v>0.4375</v>
      </c>
      <c r="J17" s="44">
        <v>0.46388888888888885</v>
      </c>
    </row>
    <row r="18" spans="1:10" ht="24.95" customHeight="1" thickBot="1" x14ac:dyDescent="0.3">
      <c r="A18" s="49" t="s">
        <v>2</v>
      </c>
      <c r="B18" s="109" t="s">
        <v>136</v>
      </c>
      <c r="C18" s="16">
        <v>15</v>
      </c>
      <c r="D18" s="15" t="s">
        <v>539</v>
      </c>
      <c r="E18" s="15">
        <v>16</v>
      </c>
      <c r="F18" s="11" t="s">
        <v>342</v>
      </c>
      <c r="G18" s="42" t="s">
        <v>309</v>
      </c>
      <c r="H18" s="61" t="s">
        <v>77</v>
      </c>
      <c r="I18" s="28" t="s">
        <v>125</v>
      </c>
      <c r="J18" s="28" t="s">
        <v>201</v>
      </c>
    </row>
    <row r="19" spans="1:10" ht="24.95" customHeight="1" thickBot="1" x14ac:dyDescent="0.3">
      <c r="A19" s="49" t="s">
        <v>30</v>
      </c>
      <c r="B19" s="109">
        <v>8</v>
      </c>
      <c r="C19" s="16">
        <v>9.5</v>
      </c>
      <c r="D19" s="15" t="s">
        <v>460</v>
      </c>
      <c r="E19" s="15" t="s">
        <v>172</v>
      </c>
      <c r="F19" s="11" t="s">
        <v>166</v>
      </c>
      <c r="G19" s="42" t="s">
        <v>310</v>
      </c>
      <c r="H19" s="61" t="s">
        <v>205</v>
      </c>
      <c r="I19" s="28" t="s">
        <v>205</v>
      </c>
      <c r="J19" s="28" t="s">
        <v>202</v>
      </c>
    </row>
    <row r="20" spans="1:10" ht="24.95" customHeight="1" thickBot="1" x14ac:dyDescent="0.3">
      <c r="A20" s="49" t="s">
        <v>31</v>
      </c>
      <c r="B20" s="109">
        <v>7</v>
      </c>
      <c r="C20" s="16">
        <v>7</v>
      </c>
      <c r="D20" s="15" t="s">
        <v>52</v>
      </c>
      <c r="E20" s="15">
        <v>7.5</v>
      </c>
      <c r="F20" s="11" t="s">
        <v>351</v>
      </c>
      <c r="G20" s="42" t="s">
        <v>263</v>
      </c>
      <c r="H20" s="61">
        <v>7.2</v>
      </c>
      <c r="I20" s="28" t="s">
        <v>52</v>
      </c>
      <c r="J20" s="28">
        <v>7.1</v>
      </c>
    </row>
    <row r="21" spans="1:10" ht="24.95" customHeight="1" thickBot="1" x14ac:dyDescent="0.3">
      <c r="A21" s="92" t="s">
        <v>439</v>
      </c>
      <c r="B21" s="109" t="s">
        <v>767</v>
      </c>
      <c r="C21" s="137">
        <v>60</v>
      </c>
      <c r="D21" s="15">
        <v>60</v>
      </c>
      <c r="E21" s="15">
        <v>60</v>
      </c>
      <c r="F21" s="11"/>
      <c r="G21" s="42"/>
      <c r="H21" s="61"/>
      <c r="I21" s="28"/>
      <c r="J21" s="28"/>
    </row>
    <row r="22" spans="1:10" ht="24.95" customHeight="1" thickBot="1" x14ac:dyDescent="0.3">
      <c r="A22" s="49" t="s">
        <v>32</v>
      </c>
      <c r="B22" s="68"/>
      <c r="C22" s="16" t="s">
        <v>729</v>
      </c>
      <c r="D22" s="15"/>
      <c r="E22" s="15"/>
      <c r="F22" s="11"/>
      <c r="G22" s="42" t="s">
        <v>298</v>
      </c>
      <c r="H22" s="61" t="s">
        <v>84</v>
      </c>
      <c r="I22" s="28" t="s">
        <v>53</v>
      </c>
      <c r="J22" s="28" t="s">
        <v>133</v>
      </c>
    </row>
    <row r="23" spans="1:10" ht="24.95" customHeight="1" thickBot="1" x14ac:dyDescent="0.3">
      <c r="A23" s="49" t="s">
        <v>3</v>
      </c>
      <c r="B23" s="68"/>
      <c r="C23" s="16">
        <v>2.7E-2</v>
      </c>
      <c r="D23" s="15">
        <v>2.8000000000000001E-2</v>
      </c>
      <c r="E23" s="15">
        <v>3.2000000000000001E-2</v>
      </c>
      <c r="F23" s="11"/>
      <c r="G23" s="42" t="s">
        <v>311</v>
      </c>
      <c r="H23" s="61">
        <v>7.8E-2</v>
      </c>
      <c r="I23" s="28">
        <v>118</v>
      </c>
      <c r="J23" s="28">
        <v>0.09</v>
      </c>
    </row>
    <row r="24" spans="1:10" ht="24.95" customHeight="1" thickBot="1" x14ac:dyDescent="0.3">
      <c r="A24" s="49" t="s">
        <v>33</v>
      </c>
      <c r="B24" s="68"/>
      <c r="C24" s="16">
        <v>42</v>
      </c>
      <c r="D24" s="15">
        <v>42</v>
      </c>
      <c r="E24" s="15">
        <v>56</v>
      </c>
      <c r="F24" s="11"/>
      <c r="G24" s="42" t="s">
        <v>312</v>
      </c>
      <c r="H24" s="61">
        <v>120</v>
      </c>
      <c r="I24" s="28">
        <v>79.8</v>
      </c>
      <c r="J24" s="28">
        <v>60</v>
      </c>
    </row>
    <row r="25" spans="1:10" ht="24.95" customHeight="1" thickBot="1" x14ac:dyDescent="0.3">
      <c r="A25" s="49" t="s">
        <v>34</v>
      </c>
      <c r="B25" s="68"/>
      <c r="C25" s="16">
        <v>3</v>
      </c>
      <c r="D25" s="15">
        <v>3</v>
      </c>
      <c r="E25" s="15">
        <v>6</v>
      </c>
      <c r="F25" s="11"/>
      <c r="G25" s="42" t="s">
        <v>283</v>
      </c>
      <c r="H25" s="61">
        <v>5</v>
      </c>
      <c r="I25" s="28">
        <v>3</v>
      </c>
      <c r="J25" s="28">
        <v>3</v>
      </c>
    </row>
    <row r="26" spans="1:10" ht="24.95" customHeight="1" x14ac:dyDescent="0.25">
      <c r="A26" s="134" t="s">
        <v>641</v>
      </c>
      <c r="B26" s="118"/>
      <c r="C26" s="115">
        <v>0.09</v>
      </c>
      <c r="D26" s="15"/>
      <c r="E26" s="15"/>
      <c r="F26" s="11"/>
      <c r="G26" s="42"/>
      <c r="H26" s="61"/>
      <c r="I26" s="28"/>
      <c r="J26" s="28"/>
    </row>
    <row r="27" spans="1:10" ht="24.95" customHeight="1" x14ac:dyDescent="0.25">
      <c r="A27" s="134" t="s">
        <v>642</v>
      </c>
      <c r="B27" s="118"/>
      <c r="C27" s="115">
        <v>0.2</v>
      </c>
      <c r="D27" s="15"/>
      <c r="E27" s="15"/>
      <c r="F27" s="11"/>
      <c r="G27" s="42"/>
      <c r="H27" s="61"/>
      <c r="I27" s="28"/>
      <c r="J27" s="28"/>
    </row>
    <row r="28" spans="1:10" ht="24.95" customHeight="1" x14ac:dyDescent="0.25">
      <c r="A28" s="134" t="s">
        <v>644</v>
      </c>
      <c r="B28" s="118"/>
      <c r="C28" s="115" t="s">
        <v>759</v>
      </c>
      <c r="D28" s="15"/>
      <c r="E28" s="15"/>
      <c r="F28" s="11"/>
      <c r="G28" s="42"/>
      <c r="H28" s="61"/>
      <c r="I28" s="28"/>
      <c r="J28" s="28"/>
    </row>
    <row r="29" spans="1:10" ht="24.95" customHeight="1" x14ac:dyDescent="0.25">
      <c r="A29" s="134" t="s">
        <v>757</v>
      </c>
      <c r="B29" s="118"/>
      <c r="C29" s="115">
        <f t="shared" ref="C29" si="0">SUM(C26:C27)</f>
        <v>0.29000000000000004</v>
      </c>
      <c r="D29" s="15"/>
      <c r="E29" s="15"/>
      <c r="F29" s="11"/>
      <c r="G29" s="42"/>
      <c r="H29" s="61"/>
      <c r="I29" s="28"/>
      <c r="J29" s="28"/>
    </row>
    <row r="30" spans="1:10" ht="24.95" customHeight="1" thickBot="1" x14ac:dyDescent="0.3">
      <c r="A30" s="134" t="s">
        <v>758</v>
      </c>
      <c r="B30" s="118"/>
      <c r="C30" s="125">
        <f t="shared" ref="C30" si="1">C29/C23</f>
        <v>10.740740740740742</v>
      </c>
      <c r="D30" s="15"/>
      <c r="E30" s="15"/>
      <c r="F30" s="11"/>
      <c r="G30" s="42"/>
      <c r="H30" s="61"/>
      <c r="I30" s="28"/>
      <c r="J30" s="28"/>
    </row>
    <row r="31" spans="1:10" ht="24.95" customHeight="1" thickBot="1" x14ac:dyDescent="0.3">
      <c r="A31" s="49" t="s">
        <v>35</v>
      </c>
      <c r="B31" s="68"/>
      <c r="C31" s="16"/>
      <c r="D31" s="15"/>
      <c r="E31" s="15"/>
      <c r="F31" s="11"/>
      <c r="G31" s="42" t="s">
        <v>54</v>
      </c>
      <c r="H31" s="61" t="s">
        <v>54</v>
      </c>
      <c r="I31" s="28"/>
      <c r="J31" s="28" t="s">
        <v>110</v>
      </c>
    </row>
    <row r="32" spans="1:10" ht="24.95" customHeight="1" thickBot="1" x14ac:dyDescent="0.3">
      <c r="A32" s="92" t="s">
        <v>461</v>
      </c>
      <c r="B32" s="100"/>
      <c r="C32" s="137">
        <v>3</v>
      </c>
      <c r="D32" s="15">
        <v>2.5</v>
      </c>
      <c r="E32" s="15">
        <v>2.5</v>
      </c>
      <c r="F32" s="11"/>
      <c r="G32" s="42"/>
      <c r="H32" s="61"/>
      <c r="I32" s="28"/>
      <c r="J32" s="28"/>
    </row>
    <row r="33" spans="1:10" ht="24.95" customHeight="1" thickBot="1" x14ac:dyDescent="0.3">
      <c r="A33" s="49" t="s">
        <v>36</v>
      </c>
      <c r="B33" s="68"/>
      <c r="C33" s="16"/>
      <c r="D33" s="15"/>
      <c r="E33" s="15"/>
      <c r="F33" s="11"/>
      <c r="G33" s="42">
        <v>19</v>
      </c>
      <c r="H33" s="61">
        <v>10</v>
      </c>
      <c r="I33" s="28">
        <v>8</v>
      </c>
      <c r="J33" s="28">
        <v>19</v>
      </c>
    </row>
    <row r="34" spans="1:10" ht="45" customHeight="1" thickBot="1" x14ac:dyDescent="0.3">
      <c r="A34" s="52" t="s">
        <v>37</v>
      </c>
      <c r="B34" s="76"/>
      <c r="C34" s="73" t="s">
        <v>101</v>
      </c>
      <c r="D34" s="80" t="s">
        <v>333</v>
      </c>
      <c r="E34" s="80" t="s">
        <v>333</v>
      </c>
      <c r="F34" s="84"/>
      <c r="G34" s="79" t="s">
        <v>313</v>
      </c>
      <c r="H34" s="66" t="s">
        <v>208</v>
      </c>
      <c r="I34" s="28" t="s">
        <v>66</v>
      </c>
      <c r="J34" s="28" t="s">
        <v>101</v>
      </c>
    </row>
    <row r="35" spans="1:10" ht="45" customHeight="1" thickBot="1" x14ac:dyDescent="0.3">
      <c r="A35" s="93" t="s">
        <v>441</v>
      </c>
      <c r="B35" s="101"/>
      <c r="C35" s="141" t="s">
        <v>751</v>
      </c>
      <c r="D35" s="80"/>
      <c r="E35" s="80"/>
      <c r="F35" s="84"/>
      <c r="G35" s="79"/>
      <c r="H35" s="66"/>
      <c r="I35" s="28"/>
      <c r="J35" s="28"/>
    </row>
    <row r="36" spans="1:10" ht="45" customHeight="1" thickBot="1" x14ac:dyDescent="0.3">
      <c r="A36" s="93" t="s">
        <v>462</v>
      </c>
      <c r="B36" s="101"/>
      <c r="C36" s="141" t="s">
        <v>752</v>
      </c>
      <c r="D36" s="80" t="s">
        <v>484</v>
      </c>
      <c r="E36" s="80" t="s">
        <v>466</v>
      </c>
      <c r="F36" s="84"/>
      <c r="G36" s="79"/>
      <c r="H36" s="66"/>
      <c r="I36" s="28"/>
      <c r="J36" s="28"/>
    </row>
    <row r="37" spans="1:10" ht="45" customHeight="1" thickBot="1" x14ac:dyDescent="0.3">
      <c r="A37" s="93" t="s">
        <v>443</v>
      </c>
      <c r="B37" s="101"/>
      <c r="C37" s="141" t="s">
        <v>753</v>
      </c>
      <c r="D37" s="80" t="s">
        <v>540</v>
      </c>
      <c r="E37" s="80" t="s">
        <v>96</v>
      </c>
      <c r="F37" s="84"/>
      <c r="G37" s="79"/>
      <c r="H37" s="66"/>
      <c r="I37" s="28"/>
      <c r="J37" s="28"/>
    </row>
    <row r="38" spans="1:10" ht="45" customHeight="1" thickBot="1" x14ac:dyDescent="0.3">
      <c r="A38" s="93" t="s">
        <v>444</v>
      </c>
      <c r="B38" s="101"/>
      <c r="C38" s="141" t="s">
        <v>626</v>
      </c>
      <c r="D38" s="80" t="s">
        <v>20</v>
      </c>
      <c r="E38" s="80"/>
      <c r="F38" s="84"/>
      <c r="G38" s="79"/>
      <c r="H38" s="66"/>
      <c r="I38" s="28"/>
      <c r="J38" s="28"/>
    </row>
    <row r="39" spans="1:10" ht="15.75" thickBot="1" x14ac:dyDescent="0.3">
      <c r="A39" s="49" t="s">
        <v>4</v>
      </c>
      <c r="B39" s="68"/>
      <c r="C39" s="141" t="s">
        <v>626</v>
      </c>
      <c r="D39" s="15" t="s">
        <v>20</v>
      </c>
      <c r="E39" s="15" t="s">
        <v>20</v>
      </c>
      <c r="F39" s="11"/>
      <c r="G39" s="42" t="s">
        <v>20</v>
      </c>
      <c r="H39" s="9" t="s">
        <v>20</v>
      </c>
      <c r="I39" s="28" t="s">
        <v>20</v>
      </c>
      <c r="J39" s="28" t="s">
        <v>20</v>
      </c>
    </row>
    <row r="40" spans="1:10" ht="15.75" thickBot="1" x14ac:dyDescent="0.3">
      <c r="A40" s="49" t="s">
        <v>38</v>
      </c>
      <c r="B40" s="68"/>
      <c r="C40" s="141" t="s">
        <v>626</v>
      </c>
      <c r="D40" s="15" t="s">
        <v>56</v>
      </c>
      <c r="E40" s="15" t="s">
        <v>20</v>
      </c>
      <c r="F40" s="11"/>
      <c r="G40" s="42" t="s">
        <v>56</v>
      </c>
      <c r="H40" s="9" t="s">
        <v>20</v>
      </c>
      <c r="I40" s="28" t="s">
        <v>20</v>
      </c>
      <c r="J40" s="28" t="s">
        <v>20</v>
      </c>
    </row>
    <row r="41" spans="1:10" ht="15.75" thickBot="1" x14ac:dyDescent="0.3">
      <c r="A41" s="92" t="s">
        <v>364</v>
      </c>
      <c r="B41" s="100"/>
      <c r="C41" s="141" t="s">
        <v>626</v>
      </c>
      <c r="D41" s="15" t="s">
        <v>20</v>
      </c>
      <c r="E41" s="15" t="s">
        <v>20</v>
      </c>
      <c r="F41" s="11"/>
      <c r="G41" s="42"/>
      <c r="H41" s="9"/>
      <c r="I41" s="28"/>
      <c r="J41" s="28"/>
    </row>
    <row r="42" spans="1:10" ht="15.75" thickBot="1" x14ac:dyDescent="0.3">
      <c r="A42" s="92" t="s">
        <v>445</v>
      </c>
      <c r="B42" s="100"/>
      <c r="C42" s="141" t="s">
        <v>626</v>
      </c>
      <c r="D42" s="15" t="s">
        <v>20</v>
      </c>
      <c r="E42" s="15"/>
      <c r="F42" s="11"/>
      <c r="G42" s="42"/>
      <c r="H42" s="9"/>
      <c r="I42" s="28"/>
      <c r="J42" s="28"/>
    </row>
    <row r="43" spans="1:10" ht="15.75" thickBot="1" x14ac:dyDescent="0.3">
      <c r="A43" s="49" t="s">
        <v>39</v>
      </c>
      <c r="B43" s="68"/>
      <c r="C43" s="141" t="s">
        <v>626</v>
      </c>
      <c r="D43" s="15"/>
      <c r="E43" s="15" t="s">
        <v>20</v>
      </c>
      <c r="F43" s="11"/>
      <c r="G43" s="42" t="s">
        <v>20</v>
      </c>
      <c r="H43" s="9" t="s">
        <v>20</v>
      </c>
      <c r="I43" s="28" t="s">
        <v>20</v>
      </c>
      <c r="J43" s="28" t="s">
        <v>20</v>
      </c>
    </row>
    <row r="44" spans="1:10" ht="15.75" thickBot="1" x14ac:dyDescent="0.3">
      <c r="A44" s="49" t="s">
        <v>40</v>
      </c>
      <c r="B44" s="68"/>
      <c r="C44" s="141" t="s">
        <v>626</v>
      </c>
      <c r="D44" s="15" t="s">
        <v>20</v>
      </c>
      <c r="E44" s="15" t="s">
        <v>20</v>
      </c>
      <c r="F44" s="11"/>
      <c r="G44" s="42" t="s">
        <v>20</v>
      </c>
      <c r="H44" s="61" t="s">
        <v>20</v>
      </c>
      <c r="I44" s="28" t="s">
        <v>20</v>
      </c>
      <c r="J44" s="28" t="s">
        <v>20</v>
      </c>
    </row>
    <row r="45" spans="1:10" ht="15.75" thickBot="1" x14ac:dyDescent="0.3">
      <c r="A45" s="92" t="s">
        <v>446</v>
      </c>
      <c r="B45" s="100"/>
      <c r="C45" s="141" t="s">
        <v>626</v>
      </c>
      <c r="D45" s="15" t="s">
        <v>20</v>
      </c>
      <c r="E45" s="15"/>
      <c r="F45" s="11"/>
      <c r="G45" s="42"/>
      <c r="H45" s="61"/>
      <c r="I45" s="28"/>
      <c r="J45" s="28"/>
    </row>
    <row r="46" spans="1:10" ht="15.75" thickBot="1" x14ac:dyDescent="0.3">
      <c r="A46" s="92" t="s">
        <v>463</v>
      </c>
      <c r="B46" s="100"/>
      <c r="C46" s="141" t="s">
        <v>626</v>
      </c>
      <c r="D46" s="15" t="s">
        <v>20</v>
      </c>
      <c r="E46" s="15"/>
      <c r="F46" s="11"/>
      <c r="G46" s="42"/>
      <c r="H46" s="61"/>
      <c r="I46" s="28"/>
      <c r="J46" s="28"/>
    </row>
    <row r="47" spans="1:10" ht="45" customHeight="1" thickBot="1" x14ac:dyDescent="0.3">
      <c r="A47" s="51" t="s">
        <v>41</v>
      </c>
      <c r="B47" s="75"/>
      <c r="C47" s="113" t="s">
        <v>754</v>
      </c>
      <c r="D47" s="45"/>
      <c r="E47" s="45"/>
      <c r="F47" s="27"/>
      <c r="G47" s="78"/>
      <c r="H47" s="65" t="s">
        <v>207</v>
      </c>
      <c r="I47" s="28"/>
      <c r="J47" s="28"/>
    </row>
  </sheetData>
  <pageMargins left="0.25" right="0.25" top="0.75" bottom="0.75" header="0.3" footer="0.3"/>
  <pageSetup orientation="landscape" r:id="rId1"/>
  <headerFooter differentOddEven="1">
    <oddHeader>&amp;CSite 16
Glenwood Bridge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9"/>
  <sheetViews>
    <sheetView view="pageLayout" zoomScaleNormal="100" workbookViewId="0">
      <selection activeCell="B3" sqref="B3"/>
    </sheetView>
  </sheetViews>
  <sheetFormatPr defaultRowHeight="15" x14ac:dyDescent="0.25"/>
  <cols>
    <col min="1" max="3" width="24" customWidth="1"/>
    <col min="4" max="5" width="17.85546875" customWidth="1"/>
    <col min="6" max="6" width="12.85546875" customWidth="1"/>
    <col min="7" max="7" width="12.7109375" customWidth="1"/>
    <col min="8" max="9" width="17.85546875" style="39" customWidth="1"/>
    <col min="10" max="10" width="12.85546875" style="39" customWidth="1"/>
  </cols>
  <sheetData>
    <row r="1" spans="1:10" x14ac:dyDescent="0.25">
      <c r="A1" s="5"/>
      <c r="B1" s="5"/>
      <c r="C1" s="5"/>
      <c r="D1" s="5"/>
      <c r="E1" s="5"/>
      <c r="F1" s="5"/>
      <c r="G1" s="5"/>
      <c r="H1" s="38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103">
        <v>44071</v>
      </c>
      <c r="C3" s="69">
        <v>43743</v>
      </c>
      <c r="D3" s="35">
        <v>43372</v>
      </c>
      <c r="E3" s="35">
        <v>43008</v>
      </c>
      <c r="F3" s="60" t="s">
        <v>392</v>
      </c>
      <c r="G3" s="60" t="s">
        <v>381</v>
      </c>
      <c r="H3" s="34">
        <v>41923</v>
      </c>
      <c r="I3" s="35">
        <v>41559</v>
      </c>
      <c r="J3" s="60" t="s">
        <v>222</v>
      </c>
    </row>
    <row r="4" spans="1:10" ht="24.95" customHeight="1" thickBot="1" x14ac:dyDescent="0.3">
      <c r="A4" s="50" t="s">
        <v>0</v>
      </c>
      <c r="B4" s="109" t="s">
        <v>777</v>
      </c>
      <c r="C4" s="70">
        <v>52</v>
      </c>
      <c r="D4" s="43">
        <v>64</v>
      </c>
      <c r="E4" s="43">
        <v>70</v>
      </c>
      <c r="F4" s="74"/>
      <c r="G4" s="74"/>
      <c r="H4" s="61" t="s">
        <v>111</v>
      </c>
      <c r="I4" s="28" t="s">
        <v>203</v>
      </c>
      <c r="J4" s="28"/>
    </row>
    <row r="5" spans="1:10" ht="24.95" customHeight="1" thickBot="1" x14ac:dyDescent="0.3">
      <c r="A5" s="91" t="s">
        <v>425</v>
      </c>
      <c r="B5" s="109" t="s">
        <v>428</v>
      </c>
      <c r="C5" s="136" t="s">
        <v>671</v>
      </c>
      <c r="D5" s="43" t="s">
        <v>486</v>
      </c>
      <c r="E5" s="43" t="s">
        <v>541</v>
      </c>
      <c r="F5" s="74"/>
      <c r="G5" s="74"/>
      <c r="H5" s="61"/>
      <c r="I5" s="28"/>
      <c r="J5" s="28"/>
    </row>
    <row r="6" spans="1:10" ht="24.95" customHeight="1" thickBot="1" x14ac:dyDescent="0.3">
      <c r="A6" s="91" t="s">
        <v>451</v>
      </c>
      <c r="B6" s="109" t="s">
        <v>428</v>
      </c>
      <c r="C6" s="136" t="s">
        <v>672</v>
      </c>
      <c r="D6" s="43" t="s">
        <v>428</v>
      </c>
      <c r="E6" s="43" t="s">
        <v>487</v>
      </c>
      <c r="F6" s="74"/>
      <c r="G6" s="74"/>
      <c r="H6" s="61"/>
      <c r="I6" s="28"/>
      <c r="J6" s="28"/>
    </row>
    <row r="7" spans="1:10" ht="24.95" customHeight="1" thickBot="1" x14ac:dyDescent="0.3">
      <c r="A7" s="91" t="s">
        <v>429</v>
      </c>
      <c r="B7" s="109" t="s">
        <v>59</v>
      </c>
      <c r="C7" s="136" t="s">
        <v>59</v>
      </c>
      <c r="D7" s="43" t="s">
        <v>494</v>
      </c>
      <c r="E7" s="43" t="s">
        <v>469</v>
      </c>
      <c r="F7" s="74"/>
      <c r="G7" s="74"/>
      <c r="H7" s="61"/>
      <c r="I7" s="28"/>
      <c r="J7" s="28"/>
    </row>
    <row r="8" spans="1:10" ht="24.95" customHeight="1" thickBot="1" x14ac:dyDescent="0.3">
      <c r="A8" s="91" t="s">
        <v>431</v>
      </c>
      <c r="B8" s="109" t="s">
        <v>96</v>
      </c>
      <c r="C8" s="136" t="s">
        <v>606</v>
      </c>
      <c r="D8" s="43" t="s">
        <v>96</v>
      </c>
      <c r="E8" s="43" t="s">
        <v>367</v>
      </c>
      <c r="F8" s="74"/>
      <c r="G8" s="74"/>
      <c r="H8" s="61"/>
      <c r="I8" s="28"/>
      <c r="J8" s="28"/>
    </row>
    <row r="9" spans="1:10" ht="24.95" customHeight="1" thickBot="1" x14ac:dyDescent="0.3">
      <c r="A9" s="50" t="s">
        <v>23</v>
      </c>
      <c r="B9" s="109" t="s">
        <v>366</v>
      </c>
      <c r="C9" s="70"/>
      <c r="D9" s="43"/>
      <c r="E9" s="43"/>
      <c r="F9" s="74"/>
      <c r="G9" s="74"/>
      <c r="H9" s="61" t="s">
        <v>6</v>
      </c>
      <c r="I9" s="28" t="s">
        <v>59</v>
      </c>
      <c r="J9" s="28"/>
    </row>
    <row r="10" spans="1:10" ht="30" customHeight="1" thickBot="1" x14ac:dyDescent="0.3">
      <c r="A10" s="50" t="s">
        <v>24</v>
      </c>
      <c r="B10" s="109"/>
      <c r="C10" s="70" t="s">
        <v>630</v>
      </c>
      <c r="D10" s="43" t="s">
        <v>366</v>
      </c>
      <c r="E10" s="43" t="s">
        <v>432</v>
      </c>
      <c r="F10" s="74"/>
      <c r="G10" s="74"/>
      <c r="H10" s="47" t="s">
        <v>169</v>
      </c>
      <c r="I10" s="28" t="s">
        <v>7</v>
      </c>
      <c r="J10" s="28"/>
    </row>
    <row r="11" spans="1:10" ht="30" customHeight="1" thickBot="1" x14ac:dyDescent="0.3">
      <c r="A11" s="91" t="s">
        <v>454</v>
      </c>
      <c r="B11" s="109" t="s">
        <v>478</v>
      </c>
      <c r="C11" s="136" t="s">
        <v>576</v>
      </c>
      <c r="D11" s="43" t="s">
        <v>478</v>
      </c>
      <c r="E11" s="43" t="s">
        <v>455</v>
      </c>
      <c r="F11" s="74"/>
      <c r="G11" s="74"/>
      <c r="H11" s="47"/>
      <c r="I11" s="28"/>
      <c r="J11" s="28"/>
    </row>
    <row r="12" spans="1:10" ht="24.95" customHeight="1" thickBot="1" x14ac:dyDescent="0.3">
      <c r="A12" s="50" t="s">
        <v>25</v>
      </c>
      <c r="B12" s="74"/>
      <c r="C12" s="70" t="s">
        <v>59</v>
      </c>
      <c r="D12" s="43"/>
      <c r="E12" s="43"/>
      <c r="F12" s="74"/>
      <c r="G12" s="74"/>
      <c r="H12" s="9" t="s">
        <v>124</v>
      </c>
      <c r="I12" s="28" t="s">
        <v>96</v>
      </c>
      <c r="J12" s="28"/>
    </row>
    <row r="13" spans="1:10" ht="24.95" customHeight="1" thickBot="1" x14ac:dyDescent="0.3">
      <c r="A13" s="50" t="s">
        <v>1</v>
      </c>
      <c r="B13" s="74"/>
      <c r="C13" s="70" t="s">
        <v>606</v>
      </c>
      <c r="D13" s="43"/>
      <c r="E13" s="43"/>
      <c r="F13" s="74"/>
      <c r="G13" s="74"/>
      <c r="H13" s="9" t="s">
        <v>124</v>
      </c>
      <c r="I13" s="28" t="s">
        <v>96</v>
      </c>
      <c r="J13" s="28"/>
    </row>
    <row r="14" spans="1:10" ht="38.25" customHeight="1" thickBot="1" x14ac:dyDescent="0.3">
      <c r="A14" s="51" t="s">
        <v>26</v>
      </c>
      <c r="B14" s="109"/>
      <c r="C14" s="71" t="s">
        <v>673</v>
      </c>
      <c r="D14" s="80" t="s">
        <v>546</v>
      </c>
      <c r="E14" s="45" t="s">
        <v>99</v>
      </c>
      <c r="F14" s="75"/>
      <c r="G14" s="75"/>
      <c r="H14" s="62" t="s">
        <v>209</v>
      </c>
      <c r="I14" s="28" t="s">
        <v>216</v>
      </c>
      <c r="J14" s="28"/>
    </row>
    <row r="15" spans="1:10" ht="24.95" customHeight="1" thickBot="1" x14ac:dyDescent="0.3">
      <c r="A15" s="50" t="s">
        <v>27</v>
      </c>
      <c r="B15" s="109" t="s">
        <v>778</v>
      </c>
      <c r="C15" s="70" t="s">
        <v>489</v>
      </c>
      <c r="D15" s="43" t="s">
        <v>489</v>
      </c>
      <c r="E15" s="43" t="s">
        <v>542</v>
      </c>
      <c r="F15" s="74"/>
      <c r="G15" s="74"/>
      <c r="H15" s="61" t="s">
        <v>210</v>
      </c>
      <c r="I15" s="28" t="s">
        <v>217</v>
      </c>
      <c r="J15" s="28"/>
    </row>
    <row r="16" spans="1:10" ht="24.95" customHeight="1" thickBot="1" x14ac:dyDescent="0.3">
      <c r="A16" s="50" t="s">
        <v>28</v>
      </c>
      <c r="B16" s="109" t="s">
        <v>370</v>
      </c>
      <c r="C16" s="70" t="s">
        <v>674</v>
      </c>
      <c r="D16" s="43" t="s">
        <v>547</v>
      </c>
      <c r="E16" s="43" t="s">
        <v>543</v>
      </c>
      <c r="F16" s="74"/>
      <c r="G16" s="74"/>
      <c r="H16" s="61" t="s">
        <v>211</v>
      </c>
      <c r="I16" s="28" t="s">
        <v>218</v>
      </c>
      <c r="J16" s="28"/>
    </row>
    <row r="17" spans="1:10" ht="24.95" customHeight="1" thickBot="1" x14ac:dyDescent="0.3">
      <c r="A17" s="49" t="s">
        <v>29</v>
      </c>
      <c r="B17" s="144">
        <v>0.49305555555555558</v>
      </c>
      <c r="C17" s="16" t="s">
        <v>675</v>
      </c>
      <c r="D17" s="15" t="s">
        <v>548</v>
      </c>
      <c r="E17" s="15" t="s">
        <v>544</v>
      </c>
      <c r="F17" s="68"/>
      <c r="G17" s="68"/>
      <c r="H17" s="63" t="s">
        <v>212</v>
      </c>
      <c r="I17" s="28" t="s">
        <v>219</v>
      </c>
      <c r="J17" s="28"/>
    </row>
    <row r="18" spans="1:10" ht="24.95" customHeight="1" thickBot="1" x14ac:dyDescent="0.3">
      <c r="A18" s="49" t="s">
        <v>2</v>
      </c>
      <c r="B18" s="109" t="s">
        <v>77</v>
      </c>
      <c r="C18" s="16">
        <v>14</v>
      </c>
      <c r="D18" s="15">
        <v>16</v>
      </c>
      <c r="E18" s="15">
        <v>18</v>
      </c>
      <c r="F18" s="68"/>
      <c r="G18" s="68"/>
      <c r="H18" s="61" t="s">
        <v>152</v>
      </c>
      <c r="I18" s="28" t="s">
        <v>220</v>
      </c>
      <c r="J18" s="28"/>
    </row>
    <row r="19" spans="1:10" ht="24.95" customHeight="1" thickBot="1" x14ac:dyDescent="0.3">
      <c r="A19" s="49" t="s">
        <v>30</v>
      </c>
      <c r="B19" s="109">
        <v>12</v>
      </c>
      <c r="C19" s="16">
        <v>9.3000000000000007</v>
      </c>
      <c r="D19" s="15" t="s">
        <v>549</v>
      </c>
      <c r="E19" s="15" t="s">
        <v>499</v>
      </c>
      <c r="F19" s="68"/>
      <c r="G19" s="68"/>
      <c r="H19" s="61" t="s">
        <v>213</v>
      </c>
      <c r="I19" s="28" t="s">
        <v>221</v>
      </c>
      <c r="J19" s="28"/>
    </row>
    <row r="20" spans="1:10" ht="24.95" customHeight="1" thickBot="1" x14ac:dyDescent="0.3">
      <c r="A20" s="49" t="s">
        <v>31</v>
      </c>
      <c r="B20" s="109">
        <v>8</v>
      </c>
      <c r="C20" s="16">
        <v>7.6</v>
      </c>
      <c r="D20" s="15">
        <v>8</v>
      </c>
      <c r="E20" s="15">
        <v>7</v>
      </c>
      <c r="F20" s="68"/>
      <c r="G20" s="68"/>
      <c r="H20" s="61" t="s">
        <v>185</v>
      </c>
      <c r="I20" s="28" t="s">
        <v>75</v>
      </c>
      <c r="J20" s="28"/>
    </row>
    <row r="21" spans="1:10" ht="24.95" customHeight="1" thickBot="1" x14ac:dyDescent="0.3">
      <c r="A21" s="92" t="s">
        <v>439</v>
      </c>
      <c r="B21" s="109" t="s">
        <v>767</v>
      </c>
      <c r="C21" s="137" t="s">
        <v>676</v>
      </c>
      <c r="D21" s="15"/>
      <c r="E21" s="15">
        <v>60</v>
      </c>
      <c r="F21" s="68"/>
      <c r="G21" s="68"/>
      <c r="H21" s="61"/>
      <c r="I21" s="28"/>
      <c r="J21" s="28"/>
    </row>
    <row r="22" spans="1:10" ht="24.95" customHeight="1" thickBot="1" x14ac:dyDescent="0.3">
      <c r="A22" s="49" t="s">
        <v>32</v>
      </c>
      <c r="B22" s="68"/>
      <c r="C22" s="16"/>
      <c r="D22" s="15" t="s">
        <v>550</v>
      </c>
      <c r="E22" s="15"/>
      <c r="F22" s="68"/>
      <c r="G22" s="68"/>
      <c r="H22" s="61" t="s">
        <v>214</v>
      </c>
      <c r="I22" s="28" t="s">
        <v>53</v>
      </c>
      <c r="J22" s="28"/>
    </row>
    <row r="23" spans="1:10" ht="24.95" customHeight="1" thickBot="1" x14ac:dyDescent="0.3">
      <c r="A23" s="49" t="s">
        <v>3</v>
      </c>
      <c r="B23" s="68"/>
      <c r="C23" s="16">
        <v>2.5999999999999999E-2</v>
      </c>
      <c r="D23" s="15"/>
      <c r="E23" s="15">
        <v>4.8000000000000001E-2</v>
      </c>
      <c r="F23" s="68"/>
      <c r="G23" s="68"/>
      <c r="H23" s="61">
        <v>6.7000000000000004E-2</v>
      </c>
      <c r="I23" s="28">
        <v>114</v>
      </c>
      <c r="J23" s="28"/>
    </row>
    <row r="24" spans="1:10" ht="24.95" customHeight="1" thickBot="1" x14ac:dyDescent="0.3">
      <c r="A24" s="49" t="s">
        <v>33</v>
      </c>
      <c r="B24" s="68"/>
      <c r="C24" s="16">
        <v>8</v>
      </c>
      <c r="D24" s="15"/>
      <c r="E24" s="15">
        <v>54</v>
      </c>
      <c r="F24" s="68"/>
      <c r="G24" s="68"/>
      <c r="H24" s="61">
        <v>60</v>
      </c>
      <c r="I24" s="28">
        <v>20.100000000000001</v>
      </c>
      <c r="J24" s="28"/>
    </row>
    <row r="25" spans="1:10" ht="24.95" customHeight="1" thickBot="1" x14ac:dyDescent="0.3">
      <c r="A25" s="49" t="s">
        <v>34</v>
      </c>
      <c r="B25" s="68"/>
      <c r="C25" s="16" t="s">
        <v>677</v>
      </c>
      <c r="D25" s="15"/>
      <c r="E25" s="15">
        <v>8</v>
      </c>
      <c r="F25" s="68"/>
      <c r="G25" s="68"/>
      <c r="H25" s="61">
        <v>16</v>
      </c>
      <c r="I25" s="28">
        <v>3</v>
      </c>
      <c r="J25" s="28"/>
    </row>
    <row r="26" spans="1:10" ht="24.95" customHeight="1" x14ac:dyDescent="0.25">
      <c r="A26" s="134" t="s">
        <v>641</v>
      </c>
      <c r="B26" s="118"/>
      <c r="C26" s="115">
        <v>0.11</v>
      </c>
      <c r="D26" s="15"/>
      <c r="E26" s="15"/>
      <c r="F26" s="68"/>
      <c r="G26" s="68"/>
      <c r="H26" s="61"/>
      <c r="I26" s="28"/>
      <c r="J26" s="28"/>
    </row>
    <row r="27" spans="1:10" ht="24.95" customHeight="1" x14ac:dyDescent="0.25">
      <c r="A27" s="134" t="s">
        <v>642</v>
      </c>
      <c r="B27" s="118"/>
      <c r="C27" s="115">
        <v>0.22</v>
      </c>
      <c r="D27" s="15"/>
      <c r="E27" s="15"/>
      <c r="F27" s="68"/>
      <c r="G27" s="68"/>
      <c r="H27" s="61"/>
      <c r="I27" s="28"/>
      <c r="J27" s="28"/>
    </row>
    <row r="28" spans="1:10" ht="24.95" customHeight="1" x14ac:dyDescent="0.25">
      <c r="A28" s="134" t="s">
        <v>644</v>
      </c>
      <c r="B28" s="118"/>
      <c r="C28" s="115" t="s">
        <v>759</v>
      </c>
      <c r="D28" s="15"/>
      <c r="E28" s="15"/>
      <c r="F28" s="68"/>
      <c r="G28" s="68"/>
      <c r="H28" s="61"/>
      <c r="I28" s="28"/>
      <c r="J28" s="28"/>
    </row>
    <row r="29" spans="1:10" ht="24.95" customHeight="1" x14ac:dyDescent="0.25">
      <c r="A29" s="134" t="s">
        <v>757</v>
      </c>
      <c r="B29" s="118"/>
      <c r="C29" s="115">
        <f t="shared" ref="C29" si="0">SUM(C26:C27)</f>
        <v>0.33</v>
      </c>
      <c r="D29" s="15"/>
      <c r="E29" s="15"/>
      <c r="F29" s="68"/>
      <c r="G29" s="68"/>
      <c r="H29" s="61"/>
      <c r="I29" s="28"/>
      <c r="J29" s="28"/>
    </row>
    <row r="30" spans="1:10" ht="24.95" customHeight="1" thickBot="1" x14ac:dyDescent="0.3">
      <c r="A30" s="134" t="s">
        <v>758</v>
      </c>
      <c r="B30" s="118"/>
      <c r="C30" s="125">
        <f t="shared" ref="C30" si="1">C29/C23</f>
        <v>12.692307692307693</v>
      </c>
      <c r="D30" s="15"/>
      <c r="E30" s="15"/>
      <c r="F30" s="68"/>
      <c r="G30" s="68"/>
      <c r="H30" s="61"/>
      <c r="I30" s="28"/>
      <c r="J30" s="28"/>
    </row>
    <row r="31" spans="1:10" ht="24.95" customHeight="1" thickBot="1" x14ac:dyDescent="0.3">
      <c r="A31" s="49" t="s">
        <v>35</v>
      </c>
      <c r="B31" s="68"/>
      <c r="C31" s="151"/>
      <c r="D31" s="15"/>
      <c r="E31" s="15"/>
      <c r="F31" s="68"/>
      <c r="G31" s="68"/>
      <c r="H31" s="61"/>
      <c r="I31" s="28"/>
      <c r="J31" s="28"/>
    </row>
    <row r="32" spans="1:10" ht="24.95" customHeight="1" thickBot="1" x14ac:dyDescent="0.3">
      <c r="A32" s="92" t="s">
        <v>461</v>
      </c>
      <c r="B32" s="100"/>
      <c r="C32" s="151">
        <v>3.5</v>
      </c>
      <c r="D32" s="15"/>
      <c r="E32" s="15"/>
      <c r="F32" s="68"/>
      <c r="G32" s="68"/>
      <c r="H32" s="61"/>
      <c r="I32" s="28"/>
      <c r="J32" s="28"/>
    </row>
    <row r="33" spans="1:10" ht="24.95" customHeight="1" thickBot="1" x14ac:dyDescent="0.3">
      <c r="A33" s="49" t="s">
        <v>36</v>
      </c>
      <c r="B33" s="68"/>
      <c r="C33" s="16" t="s">
        <v>667</v>
      </c>
      <c r="D33" s="15"/>
      <c r="E33" s="15"/>
      <c r="F33" s="68"/>
      <c r="G33" s="68"/>
      <c r="H33" s="61" t="s">
        <v>18</v>
      </c>
      <c r="I33" s="28" t="s">
        <v>54</v>
      </c>
      <c r="J33" s="28"/>
    </row>
    <row r="34" spans="1:10" ht="24.95" customHeight="1" thickBot="1" x14ac:dyDescent="0.3">
      <c r="A34" s="52" t="s">
        <v>37</v>
      </c>
      <c r="B34" s="76"/>
      <c r="C34" s="137">
        <v>3.5</v>
      </c>
      <c r="D34" s="15">
        <v>3.1</v>
      </c>
      <c r="E34" s="15">
        <v>2.6</v>
      </c>
      <c r="F34" s="68"/>
      <c r="G34" s="68"/>
      <c r="H34" s="61"/>
      <c r="I34" s="28"/>
      <c r="J34" s="28"/>
    </row>
    <row r="35" spans="1:10" ht="24.95" customHeight="1" thickBot="1" x14ac:dyDescent="0.3">
      <c r="A35" s="93" t="s">
        <v>441</v>
      </c>
      <c r="B35" s="101"/>
      <c r="C35" s="16"/>
      <c r="D35" s="15"/>
      <c r="E35" s="15"/>
      <c r="F35" s="68"/>
      <c r="G35" s="68"/>
      <c r="H35" s="61">
        <v>9</v>
      </c>
      <c r="I35" s="28">
        <v>11</v>
      </c>
      <c r="J35" s="28"/>
    </row>
    <row r="36" spans="1:10" ht="45" customHeight="1" thickBot="1" x14ac:dyDescent="0.3">
      <c r="A36" s="93" t="s">
        <v>462</v>
      </c>
      <c r="B36" s="101"/>
      <c r="C36" s="73" t="s">
        <v>667</v>
      </c>
      <c r="D36" s="80" t="s">
        <v>313</v>
      </c>
      <c r="E36" s="80" t="s">
        <v>313</v>
      </c>
      <c r="F36" s="76"/>
      <c r="G36" s="76"/>
      <c r="H36" s="64" t="s">
        <v>215</v>
      </c>
      <c r="I36" s="28" t="s">
        <v>55</v>
      </c>
      <c r="J36" s="28"/>
    </row>
    <row r="37" spans="1:10" ht="45" customHeight="1" thickBot="1" x14ac:dyDescent="0.3">
      <c r="A37" s="93" t="s">
        <v>443</v>
      </c>
      <c r="B37" s="101"/>
      <c r="C37" s="141" t="s">
        <v>678</v>
      </c>
      <c r="D37" s="80"/>
      <c r="E37" s="80" t="s">
        <v>545</v>
      </c>
      <c r="F37" s="76"/>
      <c r="G37" s="76"/>
      <c r="H37" s="64"/>
      <c r="I37" s="28"/>
      <c r="J37" s="28"/>
    </row>
    <row r="38" spans="1:10" ht="45" customHeight="1" thickBot="1" x14ac:dyDescent="0.3">
      <c r="A38" s="93" t="s">
        <v>444</v>
      </c>
      <c r="B38" s="101"/>
      <c r="C38" s="141"/>
      <c r="D38" s="80" t="s">
        <v>449</v>
      </c>
      <c r="E38" s="80" t="s">
        <v>449</v>
      </c>
      <c r="F38" s="76"/>
      <c r="G38" s="76"/>
      <c r="H38" s="64"/>
      <c r="I38" s="28"/>
      <c r="J38" s="28"/>
    </row>
    <row r="39" spans="1:10" ht="45" customHeight="1" thickBot="1" x14ac:dyDescent="0.3">
      <c r="A39" s="49" t="s">
        <v>4</v>
      </c>
      <c r="B39" s="68"/>
      <c r="C39" s="141" t="s">
        <v>679</v>
      </c>
      <c r="D39" s="80" t="s">
        <v>551</v>
      </c>
      <c r="E39" s="80" t="s">
        <v>507</v>
      </c>
      <c r="F39" s="76"/>
      <c r="G39" s="76"/>
      <c r="H39" s="64"/>
      <c r="I39" s="28"/>
      <c r="J39" s="28"/>
    </row>
    <row r="40" spans="1:10" ht="45" customHeight="1" thickBot="1" x14ac:dyDescent="0.3">
      <c r="A40" s="49" t="s">
        <v>38</v>
      </c>
      <c r="B40" s="68"/>
      <c r="C40" s="141"/>
      <c r="D40" s="80"/>
      <c r="E40" s="80"/>
      <c r="F40" s="76"/>
      <c r="G40" s="76"/>
      <c r="H40" s="64"/>
      <c r="I40" s="28"/>
      <c r="J40" s="28"/>
    </row>
    <row r="41" spans="1:10" ht="15.75" thickBot="1" x14ac:dyDescent="0.3">
      <c r="A41" s="92" t="s">
        <v>364</v>
      </c>
      <c r="B41" s="100"/>
      <c r="C41" s="16"/>
      <c r="D41" s="15"/>
      <c r="E41" s="15"/>
      <c r="F41" s="68"/>
      <c r="G41" s="68"/>
      <c r="H41" s="9" t="s">
        <v>174</v>
      </c>
      <c r="I41" s="28" t="s">
        <v>167</v>
      </c>
      <c r="J41" s="28"/>
    </row>
    <row r="42" spans="1:10" ht="15.75" thickBot="1" x14ac:dyDescent="0.3">
      <c r="A42" s="92" t="s">
        <v>445</v>
      </c>
      <c r="B42" s="100"/>
      <c r="C42" s="16"/>
      <c r="D42" s="15"/>
      <c r="E42" s="15"/>
      <c r="F42" s="68"/>
      <c r="G42" s="68"/>
      <c r="H42" s="9" t="s">
        <v>174</v>
      </c>
      <c r="I42" s="28" t="s">
        <v>167</v>
      </c>
      <c r="J42" s="28"/>
    </row>
    <row r="43" spans="1:10" ht="15.75" thickBot="1" x14ac:dyDescent="0.3">
      <c r="A43" s="49" t="s">
        <v>39</v>
      </c>
      <c r="B43" s="68"/>
      <c r="C43" s="137"/>
      <c r="D43" s="15"/>
      <c r="E43" s="15"/>
      <c r="F43" s="68"/>
      <c r="G43" s="68"/>
      <c r="H43" s="9"/>
      <c r="I43" s="28"/>
      <c r="J43" s="28"/>
    </row>
    <row r="44" spans="1:10" ht="15.75" thickBot="1" x14ac:dyDescent="0.3">
      <c r="A44" s="49" t="s">
        <v>40</v>
      </c>
      <c r="B44" s="68"/>
      <c r="C44" s="137"/>
      <c r="D44" s="15"/>
      <c r="E44" s="15"/>
      <c r="F44" s="68"/>
      <c r="G44" s="68"/>
      <c r="H44" s="9"/>
      <c r="I44" s="28"/>
      <c r="J44" s="28"/>
    </row>
    <row r="45" spans="1:10" ht="15.75" thickBot="1" x14ac:dyDescent="0.3">
      <c r="A45" s="92" t="s">
        <v>446</v>
      </c>
      <c r="B45" s="100"/>
      <c r="C45" s="16"/>
      <c r="D45" s="15"/>
      <c r="E45" s="15"/>
      <c r="F45" s="68"/>
      <c r="G45" s="68"/>
      <c r="H45" s="9" t="s">
        <v>20</v>
      </c>
      <c r="I45" s="28" t="s">
        <v>167</v>
      </c>
      <c r="J45" s="28"/>
    </row>
    <row r="46" spans="1:10" ht="15.75" thickBot="1" x14ac:dyDescent="0.3">
      <c r="A46" s="92" t="s">
        <v>463</v>
      </c>
      <c r="B46" s="100"/>
      <c r="C46" s="16"/>
      <c r="D46" s="15"/>
      <c r="E46" s="15"/>
      <c r="F46" s="68"/>
      <c r="G46" s="68"/>
      <c r="H46" s="61" t="s">
        <v>20</v>
      </c>
      <c r="I46" s="28" t="s">
        <v>167</v>
      </c>
      <c r="J46" s="28"/>
    </row>
    <row r="47" spans="1:10" ht="15.75" thickBot="1" x14ac:dyDescent="0.3">
      <c r="A47" s="51" t="s">
        <v>41</v>
      </c>
      <c r="B47" s="75"/>
      <c r="C47" s="137"/>
      <c r="D47" s="15"/>
      <c r="E47" s="15"/>
      <c r="F47" s="68"/>
      <c r="G47" s="68"/>
      <c r="H47" s="61"/>
      <c r="I47" s="28"/>
      <c r="J47" s="28"/>
    </row>
    <row r="48" spans="1:10" x14ac:dyDescent="0.25">
      <c r="C48" s="105"/>
      <c r="D48" s="15"/>
      <c r="E48" s="15"/>
      <c r="F48" s="68"/>
      <c r="G48" s="68"/>
      <c r="H48" s="61"/>
      <c r="I48" s="28"/>
      <c r="J48" s="28"/>
    </row>
    <row r="49" spans="3:10" ht="45" customHeight="1" x14ac:dyDescent="0.25">
      <c r="C49" s="27"/>
      <c r="D49" s="80" t="s">
        <v>552</v>
      </c>
      <c r="E49" s="45"/>
      <c r="F49" s="75"/>
      <c r="G49" s="75"/>
      <c r="H49" s="62"/>
      <c r="I49" s="28"/>
      <c r="J49" s="28"/>
    </row>
  </sheetData>
  <pageMargins left="0.25" right="0.25" top="0.75" bottom="0.75" header="0.3" footer="0.3"/>
  <pageSetup orientation="landscape" r:id="rId1"/>
  <headerFooter differentFirst="1">
    <firstHeader>&amp;CSite 35
Eagle Bardenay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2"/>
  <sheetViews>
    <sheetView view="pageLayout" zoomScaleNormal="100" workbookViewId="0">
      <selection activeCell="B3" sqref="B3"/>
    </sheetView>
  </sheetViews>
  <sheetFormatPr defaultRowHeight="15" x14ac:dyDescent="0.25"/>
  <cols>
    <col min="1" max="7" width="24" customWidth="1"/>
    <col min="8" max="10" width="24.7109375" style="39" customWidth="1"/>
  </cols>
  <sheetData>
    <row r="1" spans="1:10" x14ac:dyDescent="0.25">
      <c r="A1" s="5"/>
      <c r="B1" s="5"/>
      <c r="C1" s="5"/>
      <c r="D1" s="5"/>
      <c r="E1" s="5"/>
      <c r="F1" s="5"/>
      <c r="G1" s="5"/>
      <c r="H1" s="38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11" t="s">
        <v>779</v>
      </c>
      <c r="C3" s="11" t="s">
        <v>746</v>
      </c>
      <c r="D3" s="48" t="s">
        <v>561</v>
      </c>
      <c r="E3" s="35">
        <v>43008</v>
      </c>
      <c r="F3" s="48" t="s">
        <v>391</v>
      </c>
      <c r="G3" s="48" t="s">
        <v>382</v>
      </c>
      <c r="H3" s="34">
        <v>41923</v>
      </c>
      <c r="I3" s="35">
        <v>41559</v>
      </c>
      <c r="J3" s="35">
        <v>41209</v>
      </c>
    </row>
    <row r="4" spans="1:10" ht="24.95" customHeight="1" thickBot="1" x14ac:dyDescent="0.3">
      <c r="A4" s="50" t="s">
        <v>0</v>
      </c>
      <c r="B4" s="74"/>
      <c r="C4" s="74"/>
      <c r="D4" s="43"/>
      <c r="E4" s="43">
        <v>64</v>
      </c>
      <c r="F4" s="74"/>
      <c r="G4" s="74"/>
      <c r="H4" s="61" t="s">
        <v>5</v>
      </c>
      <c r="I4" s="28" t="s">
        <v>203</v>
      </c>
      <c r="J4" s="28" t="s">
        <v>107</v>
      </c>
    </row>
    <row r="5" spans="1:10" ht="24.95" customHeight="1" thickBot="1" x14ac:dyDescent="0.3">
      <c r="A5" s="91" t="s">
        <v>425</v>
      </c>
      <c r="B5" s="99"/>
      <c r="C5" s="99"/>
      <c r="D5" s="43"/>
      <c r="E5" s="43" t="s">
        <v>553</v>
      </c>
      <c r="F5" s="74"/>
      <c r="G5" s="74"/>
      <c r="H5" s="61"/>
      <c r="I5" s="28"/>
      <c r="J5" s="28"/>
    </row>
    <row r="6" spans="1:10" ht="24.95" customHeight="1" thickBot="1" x14ac:dyDescent="0.3">
      <c r="A6" s="91" t="s">
        <v>451</v>
      </c>
      <c r="B6" s="99"/>
      <c r="C6" s="99"/>
      <c r="D6" s="43"/>
      <c r="E6" s="43" t="s">
        <v>553</v>
      </c>
      <c r="F6" s="74"/>
      <c r="G6" s="74"/>
      <c r="H6" s="61"/>
      <c r="I6" s="28"/>
      <c r="J6" s="28"/>
    </row>
    <row r="7" spans="1:10" ht="24.95" customHeight="1" thickBot="1" x14ac:dyDescent="0.3">
      <c r="A7" s="91" t="s">
        <v>429</v>
      </c>
      <c r="B7" s="99"/>
      <c r="C7" s="99"/>
      <c r="D7" s="43"/>
      <c r="E7" s="43" t="s">
        <v>59</v>
      </c>
      <c r="F7" s="74"/>
      <c r="G7" s="74"/>
      <c r="H7" s="61"/>
      <c r="I7" s="28"/>
      <c r="J7" s="28"/>
    </row>
    <row r="8" spans="1:10" ht="24.95" customHeight="1" thickBot="1" x14ac:dyDescent="0.3">
      <c r="A8" s="91" t="s">
        <v>431</v>
      </c>
      <c r="B8" s="99"/>
      <c r="C8" s="99"/>
      <c r="D8" s="43"/>
      <c r="E8" s="43" t="s">
        <v>96</v>
      </c>
      <c r="F8" s="74"/>
      <c r="G8" s="74"/>
      <c r="H8" s="61"/>
      <c r="I8" s="28"/>
      <c r="J8" s="28"/>
    </row>
    <row r="9" spans="1:10" ht="24.95" customHeight="1" thickBot="1" x14ac:dyDescent="0.3">
      <c r="A9" s="50" t="s">
        <v>23</v>
      </c>
      <c r="B9" s="74"/>
      <c r="C9" s="74"/>
      <c r="D9" s="43"/>
      <c r="E9" s="43"/>
      <c r="F9" s="74"/>
      <c r="G9" s="74"/>
      <c r="H9" s="61" t="s">
        <v>235</v>
      </c>
      <c r="I9" s="28" t="s">
        <v>59</v>
      </c>
      <c r="J9" s="28" t="s">
        <v>103</v>
      </c>
    </row>
    <row r="10" spans="1:10" ht="34.5" customHeight="1" thickBot="1" x14ac:dyDescent="0.3">
      <c r="A10" s="50" t="s">
        <v>24</v>
      </c>
      <c r="B10" s="74"/>
      <c r="C10" s="74"/>
      <c r="D10" s="43"/>
      <c r="E10" s="43" t="s">
        <v>432</v>
      </c>
      <c r="F10" s="74"/>
      <c r="G10" s="74"/>
      <c r="H10" s="9" t="s">
        <v>7</v>
      </c>
      <c r="I10" s="28" t="s">
        <v>95</v>
      </c>
      <c r="J10" s="36" t="s">
        <v>223</v>
      </c>
    </row>
    <row r="11" spans="1:10" ht="34.5" customHeight="1" thickBot="1" x14ac:dyDescent="0.3">
      <c r="A11" s="91" t="s">
        <v>454</v>
      </c>
      <c r="B11" s="99"/>
      <c r="C11" s="99"/>
      <c r="D11" s="43"/>
      <c r="E11" s="43" t="s">
        <v>455</v>
      </c>
      <c r="F11" s="74"/>
      <c r="G11" s="74"/>
      <c r="H11" s="9"/>
      <c r="I11" s="28"/>
      <c r="J11" s="36"/>
    </row>
    <row r="12" spans="1:10" ht="24.95" customHeight="1" thickBot="1" x14ac:dyDescent="0.3">
      <c r="A12" s="50" t="s">
        <v>25</v>
      </c>
      <c r="B12" s="74"/>
      <c r="C12" s="74"/>
      <c r="D12" s="43"/>
      <c r="E12" s="43"/>
      <c r="F12" s="74"/>
      <c r="G12" s="74"/>
      <c r="H12" s="9" t="s">
        <v>236</v>
      </c>
      <c r="I12" s="28" t="s">
        <v>96</v>
      </c>
      <c r="J12" s="28" t="s">
        <v>96</v>
      </c>
    </row>
    <row r="13" spans="1:10" ht="24.95" customHeight="1" thickBot="1" x14ac:dyDescent="0.3">
      <c r="A13" s="50" t="s">
        <v>1</v>
      </c>
      <c r="B13" s="74"/>
      <c r="C13" s="74"/>
      <c r="D13" s="43"/>
      <c r="E13" s="43"/>
      <c r="F13" s="74"/>
      <c r="G13" s="74"/>
      <c r="H13" s="9" t="s">
        <v>98</v>
      </c>
      <c r="I13" s="28" t="s">
        <v>229</v>
      </c>
      <c r="J13" s="28" t="s">
        <v>96</v>
      </c>
    </row>
    <row r="14" spans="1:10" ht="42" customHeight="1" thickBot="1" x14ac:dyDescent="0.3">
      <c r="A14" s="51" t="s">
        <v>26</v>
      </c>
      <c r="B14" s="75"/>
      <c r="C14" s="75"/>
      <c r="D14" s="45"/>
      <c r="E14" s="80" t="s">
        <v>554</v>
      </c>
      <c r="F14" s="75"/>
      <c r="G14" s="75"/>
      <c r="H14" s="62" t="s">
        <v>237</v>
      </c>
      <c r="I14" s="28" t="s">
        <v>99</v>
      </c>
      <c r="J14" s="28" t="s">
        <v>99</v>
      </c>
    </row>
    <row r="15" spans="1:10" ht="24.95" customHeight="1" thickBot="1" x14ac:dyDescent="0.3">
      <c r="A15" s="50" t="s">
        <v>27</v>
      </c>
      <c r="B15" s="74"/>
      <c r="C15" s="74"/>
      <c r="D15" s="43"/>
      <c r="E15" s="43" t="s">
        <v>555</v>
      </c>
      <c r="F15" s="74"/>
      <c r="G15" s="74"/>
      <c r="H15" s="61" t="s">
        <v>124</v>
      </c>
      <c r="I15" s="28" t="s">
        <v>217</v>
      </c>
      <c r="J15" s="28" t="s">
        <v>224</v>
      </c>
    </row>
    <row r="16" spans="1:10" ht="24.95" customHeight="1" thickBot="1" x14ac:dyDescent="0.3">
      <c r="A16" s="50" t="s">
        <v>28</v>
      </c>
      <c r="B16" s="74"/>
      <c r="C16" s="74"/>
      <c r="D16" s="43"/>
      <c r="E16" s="43" t="s">
        <v>556</v>
      </c>
      <c r="F16" s="74"/>
      <c r="G16" s="74"/>
      <c r="H16" s="61" t="s">
        <v>124</v>
      </c>
      <c r="I16" s="28" t="s">
        <v>49</v>
      </c>
      <c r="J16" s="28" t="s">
        <v>225</v>
      </c>
    </row>
    <row r="17" spans="1:10" ht="24.95" customHeight="1" thickBot="1" x14ac:dyDescent="0.3">
      <c r="A17" s="49" t="s">
        <v>29</v>
      </c>
      <c r="B17" s="68"/>
      <c r="C17" s="68"/>
      <c r="D17" s="15"/>
      <c r="E17" s="15" t="s">
        <v>557</v>
      </c>
      <c r="F17" s="68"/>
      <c r="G17" s="68"/>
      <c r="H17" s="63" t="s">
        <v>238</v>
      </c>
      <c r="I17" s="28" t="s">
        <v>230</v>
      </c>
      <c r="J17" s="44">
        <v>0.44444444444444442</v>
      </c>
    </row>
    <row r="18" spans="1:10" ht="24.95" customHeight="1" thickBot="1" x14ac:dyDescent="0.3">
      <c r="A18" s="49" t="s">
        <v>2</v>
      </c>
      <c r="B18" s="68"/>
      <c r="C18" s="68"/>
      <c r="D18" s="15"/>
      <c r="E18" s="15" t="s">
        <v>558</v>
      </c>
      <c r="F18" s="68"/>
      <c r="G18" s="68"/>
      <c r="H18" s="61" t="s">
        <v>239</v>
      </c>
      <c r="I18" s="28" t="s">
        <v>231</v>
      </c>
      <c r="J18" s="28" t="s">
        <v>226</v>
      </c>
    </row>
    <row r="19" spans="1:10" ht="24.95" customHeight="1" thickBot="1" x14ac:dyDescent="0.3">
      <c r="A19" s="49" t="s">
        <v>30</v>
      </c>
      <c r="B19" s="68"/>
      <c r="C19" s="68"/>
      <c r="D19" s="15"/>
      <c r="E19" s="15" t="s">
        <v>559</v>
      </c>
      <c r="F19" s="68"/>
      <c r="G19" s="68"/>
      <c r="H19" s="61" t="s">
        <v>240</v>
      </c>
      <c r="I19" s="28" t="s">
        <v>232</v>
      </c>
      <c r="J19" s="28" t="s">
        <v>227</v>
      </c>
    </row>
    <row r="20" spans="1:10" ht="24.95" customHeight="1" thickBot="1" x14ac:dyDescent="0.3">
      <c r="A20" s="49" t="s">
        <v>31</v>
      </c>
      <c r="B20" s="68"/>
      <c r="C20" s="68"/>
      <c r="D20" s="15"/>
      <c r="E20" s="15">
        <v>7</v>
      </c>
      <c r="F20" s="68"/>
      <c r="G20" s="68"/>
      <c r="H20" s="61" t="s">
        <v>241</v>
      </c>
      <c r="I20" s="28" t="s">
        <v>233</v>
      </c>
      <c r="J20" s="28">
        <v>7</v>
      </c>
    </row>
    <row r="21" spans="1:10" ht="24.95" customHeight="1" thickBot="1" x14ac:dyDescent="0.3">
      <c r="A21" s="92" t="s">
        <v>439</v>
      </c>
      <c r="B21" s="100"/>
      <c r="C21" s="100"/>
      <c r="D21" s="15"/>
      <c r="E21" s="15">
        <v>57</v>
      </c>
      <c r="F21" s="68"/>
      <c r="G21" s="68"/>
      <c r="H21" s="61"/>
      <c r="I21" s="28"/>
      <c r="J21" s="28"/>
    </row>
    <row r="22" spans="1:10" ht="24.95" customHeight="1" thickBot="1" x14ac:dyDescent="0.3">
      <c r="A22" s="49" t="s">
        <v>32</v>
      </c>
      <c r="B22" s="68"/>
      <c r="C22" s="68"/>
      <c r="D22" s="15"/>
      <c r="E22" s="15"/>
      <c r="F22" s="68"/>
      <c r="G22" s="68"/>
      <c r="H22" s="61" t="s">
        <v>242</v>
      </c>
      <c r="I22" s="28" t="s">
        <v>17</v>
      </c>
      <c r="J22" s="28" t="s">
        <v>133</v>
      </c>
    </row>
    <row r="23" spans="1:10" ht="24.95" customHeight="1" thickBot="1" x14ac:dyDescent="0.3">
      <c r="A23" s="49" t="s">
        <v>3</v>
      </c>
      <c r="B23" s="68"/>
      <c r="C23" s="68"/>
      <c r="D23" s="15"/>
      <c r="E23" s="15">
        <v>5.3999999999999999E-2</v>
      </c>
      <c r="F23" s="68"/>
      <c r="G23" s="68"/>
      <c r="H23" s="61">
        <v>0.28000000000000003</v>
      </c>
      <c r="I23" s="28">
        <v>328</v>
      </c>
      <c r="J23" s="28">
        <v>0.38</v>
      </c>
    </row>
    <row r="24" spans="1:10" ht="24.95" customHeight="1" thickBot="1" x14ac:dyDescent="0.3">
      <c r="A24" s="49" t="s">
        <v>33</v>
      </c>
      <c r="B24" s="68"/>
      <c r="C24" s="68"/>
      <c r="D24" s="15"/>
      <c r="E24" s="15">
        <v>54</v>
      </c>
      <c r="F24" s="68"/>
      <c r="G24" s="68"/>
      <c r="H24" s="61">
        <v>60</v>
      </c>
      <c r="I24" s="28">
        <v>72.7</v>
      </c>
      <c r="J24" s="28">
        <v>18</v>
      </c>
    </row>
    <row r="25" spans="1:10" ht="24.95" customHeight="1" thickBot="1" x14ac:dyDescent="0.3">
      <c r="A25" s="49" t="s">
        <v>34</v>
      </c>
      <c r="B25" s="68"/>
      <c r="C25" s="68"/>
      <c r="D25" s="15"/>
      <c r="E25" s="15">
        <v>2</v>
      </c>
      <c r="F25" s="68"/>
      <c r="G25" s="68"/>
      <c r="H25" s="61">
        <v>7</v>
      </c>
      <c r="I25" s="28">
        <v>5</v>
      </c>
      <c r="J25" s="28">
        <v>3</v>
      </c>
    </row>
    <row r="26" spans="1:10" ht="30" customHeight="1" thickBot="1" x14ac:dyDescent="0.3">
      <c r="A26" s="49" t="s">
        <v>35</v>
      </c>
      <c r="B26" s="68"/>
      <c r="C26" s="68"/>
      <c r="D26" s="15"/>
      <c r="E26" s="15"/>
      <c r="F26" s="68"/>
      <c r="G26" s="68"/>
      <c r="H26" s="61"/>
      <c r="I26" s="28" t="s">
        <v>54</v>
      </c>
      <c r="J26" s="36" t="s">
        <v>228</v>
      </c>
    </row>
    <row r="27" spans="1:10" ht="30" customHeight="1" thickBot="1" x14ac:dyDescent="0.3">
      <c r="A27" s="92" t="s">
        <v>461</v>
      </c>
      <c r="B27" s="100"/>
      <c r="C27" s="100"/>
      <c r="D27" s="15"/>
      <c r="E27" s="15">
        <v>2.25</v>
      </c>
      <c r="F27" s="68"/>
      <c r="G27" s="68"/>
      <c r="H27" s="61"/>
      <c r="I27" s="28"/>
      <c r="J27" s="36"/>
    </row>
    <row r="28" spans="1:10" ht="24.95" customHeight="1" thickBot="1" x14ac:dyDescent="0.3">
      <c r="A28" s="49" t="s">
        <v>36</v>
      </c>
      <c r="B28" s="68"/>
      <c r="C28" s="68"/>
      <c r="D28" s="15"/>
      <c r="E28" s="15"/>
      <c r="F28" s="68"/>
      <c r="G28" s="68"/>
      <c r="H28" s="61">
        <v>16</v>
      </c>
      <c r="I28" s="28">
        <v>16</v>
      </c>
      <c r="J28" s="28"/>
    </row>
    <row r="29" spans="1:10" ht="45" customHeight="1" thickBot="1" x14ac:dyDescent="0.3">
      <c r="A29" s="52" t="s">
        <v>37</v>
      </c>
      <c r="B29" s="76"/>
      <c r="C29" s="76"/>
      <c r="D29" s="80"/>
      <c r="E29" s="80" t="s">
        <v>333</v>
      </c>
      <c r="F29" s="76"/>
      <c r="G29" s="76"/>
      <c r="H29" s="64" t="s">
        <v>55</v>
      </c>
      <c r="I29" s="28" t="s">
        <v>55</v>
      </c>
      <c r="J29" s="28" t="s">
        <v>101</v>
      </c>
    </row>
    <row r="30" spans="1:10" ht="45" customHeight="1" thickBot="1" x14ac:dyDescent="0.3">
      <c r="A30" s="93" t="s">
        <v>441</v>
      </c>
      <c r="B30" s="101"/>
      <c r="C30" s="101"/>
      <c r="D30" s="80"/>
      <c r="E30" s="80"/>
      <c r="F30" s="76"/>
      <c r="G30" s="76"/>
      <c r="H30" s="64"/>
      <c r="I30" s="28"/>
      <c r="J30" s="28"/>
    </row>
    <row r="31" spans="1:10" ht="45" customHeight="1" thickBot="1" x14ac:dyDescent="0.3">
      <c r="A31" s="93" t="s">
        <v>462</v>
      </c>
      <c r="B31" s="101"/>
      <c r="C31" s="101"/>
      <c r="D31" s="80"/>
      <c r="E31" s="80" t="s">
        <v>449</v>
      </c>
      <c r="F31" s="76"/>
      <c r="G31" s="76"/>
      <c r="H31" s="64"/>
      <c r="I31" s="28"/>
      <c r="J31" s="28"/>
    </row>
    <row r="32" spans="1:10" ht="45" customHeight="1" thickBot="1" x14ac:dyDescent="0.3">
      <c r="A32" s="93" t="s">
        <v>443</v>
      </c>
      <c r="B32" s="101"/>
      <c r="C32" s="101"/>
      <c r="D32" s="80"/>
      <c r="E32" s="80" t="s">
        <v>560</v>
      </c>
      <c r="F32" s="76"/>
      <c r="G32" s="76"/>
      <c r="H32" s="64"/>
      <c r="I32" s="28"/>
      <c r="J32" s="28"/>
    </row>
    <row r="33" spans="1:10" ht="45" customHeight="1" thickBot="1" x14ac:dyDescent="0.3">
      <c r="A33" s="93" t="s">
        <v>444</v>
      </c>
      <c r="B33" s="101"/>
      <c r="C33" s="101"/>
      <c r="D33" s="80"/>
      <c r="E33" s="80"/>
      <c r="F33" s="76"/>
      <c r="G33" s="76"/>
      <c r="H33" s="64"/>
      <c r="I33" s="28"/>
      <c r="J33" s="28"/>
    </row>
    <row r="34" spans="1:10" ht="15.75" thickBot="1" x14ac:dyDescent="0.3">
      <c r="A34" s="49" t="s">
        <v>4</v>
      </c>
      <c r="B34" s="68"/>
      <c r="C34" s="68"/>
      <c r="D34" s="15"/>
      <c r="E34" s="15" t="s">
        <v>20</v>
      </c>
      <c r="F34" s="68"/>
      <c r="G34" s="68"/>
      <c r="H34" s="9" t="s">
        <v>20</v>
      </c>
      <c r="I34" s="28"/>
      <c r="J34" s="28" t="s">
        <v>20</v>
      </c>
    </row>
    <row r="35" spans="1:10" ht="15.75" thickBot="1" x14ac:dyDescent="0.3">
      <c r="A35" s="49" t="s">
        <v>38</v>
      </c>
      <c r="B35" s="68"/>
      <c r="C35" s="68"/>
      <c r="D35" s="15"/>
      <c r="E35" s="15" t="s">
        <v>20</v>
      </c>
      <c r="F35" s="68"/>
      <c r="G35" s="68"/>
      <c r="H35" s="9" t="s">
        <v>20</v>
      </c>
      <c r="I35" s="28"/>
      <c r="J35" s="28" t="s">
        <v>20</v>
      </c>
    </row>
    <row r="36" spans="1:10" ht="15.75" thickBot="1" x14ac:dyDescent="0.3">
      <c r="A36" s="92" t="s">
        <v>364</v>
      </c>
      <c r="B36" s="100"/>
      <c r="C36" s="100"/>
      <c r="D36" s="15"/>
      <c r="E36" s="15" t="s">
        <v>20</v>
      </c>
      <c r="F36" s="68"/>
      <c r="G36" s="68"/>
      <c r="H36" s="9"/>
      <c r="I36" s="28"/>
      <c r="J36" s="28"/>
    </row>
    <row r="37" spans="1:10" ht="15.75" thickBot="1" x14ac:dyDescent="0.3">
      <c r="A37" s="92" t="s">
        <v>445</v>
      </c>
      <c r="B37" s="100"/>
      <c r="C37" s="100"/>
      <c r="D37" s="15"/>
      <c r="E37" s="15"/>
      <c r="F37" s="68"/>
      <c r="G37" s="68"/>
      <c r="H37" s="9"/>
      <c r="I37" s="28"/>
      <c r="J37" s="28"/>
    </row>
    <row r="38" spans="1:10" ht="15.75" thickBot="1" x14ac:dyDescent="0.3">
      <c r="A38" s="49" t="s">
        <v>39</v>
      </c>
      <c r="B38" s="68"/>
      <c r="C38" s="68"/>
      <c r="D38" s="15"/>
      <c r="E38" s="15" t="s">
        <v>20</v>
      </c>
      <c r="F38" s="68"/>
      <c r="G38" s="68"/>
      <c r="H38" s="9" t="s">
        <v>20</v>
      </c>
      <c r="I38" s="28"/>
      <c r="J38" s="28" t="s">
        <v>20</v>
      </c>
    </row>
    <row r="39" spans="1:10" ht="15.75" thickBot="1" x14ac:dyDescent="0.3">
      <c r="A39" s="49" t="s">
        <v>40</v>
      </c>
      <c r="B39" s="68"/>
      <c r="C39" s="68"/>
      <c r="D39" s="15"/>
      <c r="E39" s="15" t="s">
        <v>20</v>
      </c>
      <c r="F39" s="68"/>
      <c r="G39" s="68"/>
      <c r="H39" s="61" t="s">
        <v>20</v>
      </c>
      <c r="I39" s="28"/>
      <c r="J39" s="28" t="s">
        <v>20</v>
      </c>
    </row>
    <row r="40" spans="1:10" ht="15.75" thickBot="1" x14ac:dyDescent="0.3">
      <c r="A40" s="92" t="s">
        <v>446</v>
      </c>
      <c r="B40" s="100"/>
      <c r="C40" s="100"/>
      <c r="D40" s="15"/>
      <c r="E40" s="15"/>
      <c r="F40" s="68"/>
      <c r="G40" s="68"/>
      <c r="H40" s="61"/>
      <c r="I40" s="28"/>
      <c r="J40" s="28"/>
    </row>
    <row r="41" spans="1:10" ht="15.75" thickBot="1" x14ac:dyDescent="0.3">
      <c r="A41" s="92" t="s">
        <v>463</v>
      </c>
      <c r="B41" s="100"/>
      <c r="C41" s="100"/>
      <c r="D41" s="15"/>
      <c r="E41" s="15"/>
      <c r="F41" s="68"/>
      <c r="G41" s="68"/>
      <c r="H41" s="61"/>
      <c r="I41" s="28"/>
      <c r="J41" s="28"/>
    </row>
    <row r="42" spans="1:10" ht="45" customHeight="1" thickBot="1" x14ac:dyDescent="0.3">
      <c r="A42" s="51" t="s">
        <v>41</v>
      </c>
      <c r="B42" s="75"/>
      <c r="C42" s="75"/>
      <c r="D42" s="45"/>
      <c r="E42" s="45"/>
      <c r="F42" s="75"/>
      <c r="G42" s="75"/>
      <c r="H42" s="62" t="s">
        <v>243</v>
      </c>
      <c r="I42" s="28" t="s">
        <v>234</v>
      </c>
      <c r="J42" s="28"/>
    </row>
  </sheetData>
  <pageMargins left="0.25" right="0.25" top="0.75" bottom="0.75" header="0.3" footer="0.3"/>
  <pageSetup orientation="portrait" r:id="rId1"/>
  <headerFooter>
    <oddHeader>&amp;C&amp;"-,Bold Italic"Site 29
Linder Road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6"/>
  <sheetViews>
    <sheetView view="pageLayout" zoomScaleNormal="100" workbookViewId="0">
      <selection activeCell="B3" sqref="B3"/>
    </sheetView>
  </sheetViews>
  <sheetFormatPr defaultRowHeight="15" x14ac:dyDescent="0.25"/>
  <cols>
    <col min="1" max="3" width="24" customWidth="1"/>
    <col min="4" max="4" width="12.42578125" customWidth="1"/>
    <col min="5" max="5" width="17.85546875" customWidth="1"/>
    <col min="6" max="6" width="17.28515625" style="83" customWidth="1"/>
    <col min="7" max="7" width="17.28515625" customWidth="1"/>
    <col min="8" max="8" width="14.140625" style="39" customWidth="1"/>
    <col min="9" max="9" width="18.140625" style="39" customWidth="1"/>
    <col min="10" max="10" width="12.5703125" style="39" customWidth="1"/>
  </cols>
  <sheetData>
    <row r="1" spans="1:10" x14ac:dyDescent="0.25">
      <c r="A1" s="5"/>
      <c r="B1" s="5"/>
      <c r="C1" s="5"/>
      <c r="D1" s="5"/>
      <c r="E1" s="5"/>
      <c r="F1" s="81"/>
      <c r="G1" s="5"/>
      <c r="H1" s="38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103">
        <v>44071</v>
      </c>
      <c r="C3" s="135">
        <v>43743</v>
      </c>
      <c r="D3" s="60" t="s">
        <v>561</v>
      </c>
      <c r="E3" s="35">
        <v>43008</v>
      </c>
      <c r="F3" s="35">
        <v>42644</v>
      </c>
      <c r="G3" s="69">
        <v>42287</v>
      </c>
      <c r="H3" s="67" t="s">
        <v>245</v>
      </c>
      <c r="I3" s="35">
        <v>41559</v>
      </c>
      <c r="J3" s="60" t="s">
        <v>222</v>
      </c>
    </row>
    <row r="4" spans="1:10" ht="24.95" customHeight="1" thickBot="1" x14ac:dyDescent="0.3">
      <c r="A4" s="50" t="s">
        <v>0</v>
      </c>
      <c r="B4" s="109" t="s">
        <v>780</v>
      </c>
      <c r="C4" s="70" t="s">
        <v>735</v>
      </c>
      <c r="D4" s="43"/>
      <c r="E4" s="43">
        <v>57</v>
      </c>
      <c r="F4" s="59" t="s">
        <v>340</v>
      </c>
      <c r="G4" s="77" t="s">
        <v>136</v>
      </c>
      <c r="H4" s="61"/>
      <c r="I4" s="28" t="s">
        <v>5</v>
      </c>
      <c r="J4" s="28"/>
    </row>
    <row r="5" spans="1:10" ht="29.25" customHeight="1" thickBot="1" x14ac:dyDescent="0.3">
      <c r="A5" s="91" t="s">
        <v>425</v>
      </c>
      <c r="B5" s="109" t="s">
        <v>428</v>
      </c>
      <c r="C5" s="136" t="s">
        <v>604</v>
      </c>
      <c r="D5" s="43"/>
      <c r="E5" s="43" t="s">
        <v>562</v>
      </c>
      <c r="F5" s="59"/>
      <c r="G5" s="77"/>
      <c r="H5" s="61"/>
      <c r="I5" s="28"/>
      <c r="J5" s="28"/>
    </row>
    <row r="6" spans="1:10" ht="24.95" customHeight="1" thickBot="1" x14ac:dyDescent="0.3">
      <c r="A6" s="91" t="s">
        <v>451</v>
      </c>
      <c r="B6" s="109" t="s">
        <v>486</v>
      </c>
      <c r="C6" s="136" t="s">
        <v>604</v>
      </c>
      <c r="D6" s="43"/>
      <c r="E6" s="43" t="s">
        <v>563</v>
      </c>
      <c r="F6" s="59"/>
      <c r="G6" s="77"/>
      <c r="H6" s="61"/>
      <c r="I6" s="28"/>
      <c r="J6" s="28"/>
    </row>
    <row r="7" spans="1:10" ht="24.95" customHeight="1" thickBot="1" x14ac:dyDescent="0.3">
      <c r="A7" s="91" t="s">
        <v>429</v>
      </c>
      <c r="B7" s="109" t="s">
        <v>59</v>
      </c>
      <c r="C7" s="136" t="s">
        <v>103</v>
      </c>
      <c r="D7" s="43"/>
      <c r="E7" s="43" t="s">
        <v>59</v>
      </c>
      <c r="F7" s="59"/>
      <c r="G7" s="77"/>
      <c r="H7" s="61"/>
      <c r="I7" s="28"/>
      <c r="J7" s="28"/>
    </row>
    <row r="8" spans="1:10" ht="24.95" customHeight="1" thickBot="1" x14ac:dyDescent="0.3">
      <c r="A8" s="91" t="s">
        <v>431</v>
      </c>
      <c r="B8" s="109" t="s">
        <v>96</v>
      </c>
      <c r="C8" s="136" t="s">
        <v>96</v>
      </c>
      <c r="D8" s="43"/>
      <c r="E8" s="43"/>
      <c r="F8" s="59"/>
      <c r="G8" s="77"/>
      <c r="H8" s="61"/>
      <c r="I8" s="28"/>
      <c r="J8" s="28"/>
    </row>
    <row r="9" spans="1:10" ht="24.95" customHeight="1" thickBot="1" x14ac:dyDescent="0.3">
      <c r="A9" s="50" t="s">
        <v>23</v>
      </c>
      <c r="B9" s="109" t="s">
        <v>432</v>
      </c>
      <c r="C9" s="70"/>
      <c r="D9" s="43"/>
      <c r="E9" s="43"/>
      <c r="F9" s="59" t="s">
        <v>59</v>
      </c>
      <c r="G9" s="77" t="s">
        <v>6</v>
      </c>
      <c r="H9" s="61"/>
      <c r="I9" s="28" t="s">
        <v>59</v>
      </c>
      <c r="J9" s="28"/>
    </row>
    <row r="10" spans="1:10" ht="24.95" customHeight="1" thickBot="1" x14ac:dyDescent="0.3">
      <c r="A10" s="50" t="s">
        <v>24</v>
      </c>
      <c r="B10" s="109"/>
      <c r="C10" s="70" t="s">
        <v>695</v>
      </c>
      <c r="D10" s="43"/>
      <c r="E10" s="43" t="s">
        <v>432</v>
      </c>
      <c r="F10" s="59" t="s">
        <v>352</v>
      </c>
      <c r="G10" s="77" t="s">
        <v>95</v>
      </c>
      <c r="H10" s="9"/>
      <c r="I10" s="28" t="s">
        <v>7</v>
      </c>
      <c r="J10" s="28"/>
    </row>
    <row r="11" spans="1:10" ht="30" customHeight="1" thickBot="1" x14ac:dyDescent="0.3">
      <c r="A11" s="91" t="s">
        <v>454</v>
      </c>
      <c r="B11" s="109" t="s">
        <v>434</v>
      </c>
      <c r="C11" s="136" t="s">
        <v>736</v>
      </c>
      <c r="D11" s="43"/>
      <c r="E11" s="43"/>
      <c r="F11" s="59"/>
      <c r="G11" s="77"/>
      <c r="H11" s="9"/>
      <c r="I11" s="28"/>
      <c r="J11" s="28"/>
    </row>
    <row r="12" spans="1:10" ht="24.95" customHeight="1" thickBot="1" x14ac:dyDescent="0.3">
      <c r="A12" s="50" t="s">
        <v>25</v>
      </c>
      <c r="B12" s="74"/>
      <c r="C12" s="70" t="s">
        <v>59</v>
      </c>
      <c r="D12" s="43"/>
      <c r="E12" s="43"/>
      <c r="F12" s="59" t="s">
        <v>96</v>
      </c>
      <c r="G12" s="77" t="s">
        <v>314</v>
      </c>
      <c r="H12" s="9"/>
      <c r="I12" s="28" t="s">
        <v>246</v>
      </c>
      <c r="J12" s="28"/>
    </row>
    <row r="13" spans="1:10" ht="24.95" customHeight="1" thickBot="1" x14ac:dyDescent="0.3">
      <c r="A13" s="50" t="s">
        <v>1</v>
      </c>
      <c r="B13" s="74"/>
      <c r="C13" s="70" t="s">
        <v>606</v>
      </c>
      <c r="D13" s="43"/>
      <c r="E13" s="43"/>
      <c r="F13" s="59" t="s">
        <v>96</v>
      </c>
      <c r="G13" s="77" t="s">
        <v>96</v>
      </c>
      <c r="H13" s="9"/>
      <c r="I13" s="28" t="s">
        <v>99</v>
      </c>
      <c r="J13" s="28"/>
    </row>
    <row r="14" spans="1:10" ht="42.75" customHeight="1" thickBot="1" x14ac:dyDescent="0.3">
      <c r="A14" s="51" t="s">
        <v>26</v>
      </c>
      <c r="B14" s="109" t="s">
        <v>99</v>
      </c>
      <c r="C14" s="71" t="s">
        <v>737</v>
      </c>
      <c r="D14" s="45"/>
      <c r="E14" s="45" t="s">
        <v>259</v>
      </c>
      <c r="F14" s="59" t="s">
        <v>353</v>
      </c>
      <c r="G14" s="78" t="s">
        <v>315</v>
      </c>
      <c r="H14" s="62"/>
      <c r="I14" s="2" t="s">
        <v>247</v>
      </c>
      <c r="J14" s="28"/>
    </row>
    <row r="15" spans="1:10" ht="24.95" customHeight="1" thickBot="1" x14ac:dyDescent="0.3">
      <c r="A15" s="50" t="s">
        <v>27</v>
      </c>
      <c r="B15" s="109" t="s">
        <v>781</v>
      </c>
      <c r="C15" s="70" t="s">
        <v>610</v>
      </c>
      <c r="D15" s="43"/>
      <c r="E15" s="43" t="s">
        <v>520</v>
      </c>
      <c r="F15" s="59"/>
      <c r="G15" s="77" t="s">
        <v>316</v>
      </c>
      <c r="H15" s="61"/>
      <c r="I15" s="28" t="s">
        <v>61</v>
      </c>
      <c r="J15" s="28"/>
    </row>
    <row r="16" spans="1:10" ht="24.95" customHeight="1" thickBot="1" x14ac:dyDescent="0.3">
      <c r="A16" s="50" t="s">
        <v>28</v>
      </c>
      <c r="B16" s="109" t="s">
        <v>570</v>
      </c>
      <c r="C16" s="70" t="s">
        <v>738</v>
      </c>
      <c r="D16" s="43"/>
      <c r="E16" s="43" t="s">
        <v>564</v>
      </c>
      <c r="F16" s="59"/>
      <c r="G16" s="77" t="s">
        <v>317</v>
      </c>
      <c r="H16" s="61"/>
      <c r="I16" s="28" t="s">
        <v>248</v>
      </c>
      <c r="J16" s="28"/>
    </row>
    <row r="17" spans="1:10" ht="24.95" customHeight="1" thickBot="1" x14ac:dyDescent="0.3">
      <c r="A17" s="49" t="s">
        <v>29</v>
      </c>
      <c r="B17" s="144">
        <v>0.52777777777777779</v>
      </c>
      <c r="C17" s="16" t="s">
        <v>739</v>
      </c>
      <c r="D17" s="15"/>
      <c r="E17" s="23">
        <v>0.45</v>
      </c>
      <c r="F17" s="23">
        <v>0.4375</v>
      </c>
      <c r="G17" s="72">
        <v>0.44930555555555557</v>
      </c>
      <c r="H17" s="63"/>
      <c r="I17" s="28" t="s">
        <v>249</v>
      </c>
      <c r="J17" s="28"/>
    </row>
    <row r="18" spans="1:10" ht="24.95" customHeight="1" thickBot="1" x14ac:dyDescent="0.3">
      <c r="A18" s="49" t="s">
        <v>2</v>
      </c>
      <c r="B18" s="109" t="s">
        <v>111</v>
      </c>
      <c r="C18" s="152" t="s">
        <v>740</v>
      </c>
      <c r="D18" s="15"/>
      <c r="E18" s="15">
        <v>16</v>
      </c>
      <c r="F18" s="11" t="s">
        <v>348</v>
      </c>
      <c r="G18" s="42" t="s">
        <v>318</v>
      </c>
      <c r="H18" s="61"/>
      <c r="I18" s="28" t="s">
        <v>203</v>
      </c>
      <c r="J18" s="28"/>
    </row>
    <row r="19" spans="1:10" ht="24.95" customHeight="1" thickBot="1" x14ac:dyDescent="0.3">
      <c r="A19" s="49" t="s">
        <v>30</v>
      </c>
      <c r="B19" s="109">
        <v>10</v>
      </c>
      <c r="C19" s="16">
        <v>10.67</v>
      </c>
      <c r="D19" s="15"/>
      <c r="E19" s="15">
        <v>9</v>
      </c>
      <c r="F19" s="11" t="s">
        <v>205</v>
      </c>
      <c r="G19" s="42" t="s">
        <v>232</v>
      </c>
      <c r="H19" s="61"/>
      <c r="I19" s="28" t="s">
        <v>250</v>
      </c>
      <c r="J19" s="28"/>
    </row>
    <row r="20" spans="1:10" ht="24.95" customHeight="1" thickBot="1" x14ac:dyDescent="0.3">
      <c r="A20" s="49" t="s">
        <v>31</v>
      </c>
      <c r="B20" s="109">
        <v>7.5</v>
      </c>
      <c r="C20" s="16">
        <v>7.2</v>
      </c>
      <c r="D20" s="15"/>
      <c r="E20" s="15">
        <v>8</v>
      </c>
      <c r="F20" s="11" t="s">
        <v>271</v>
      </c>
      <c r="G20" s="42" t="s">
        <v>319</v>
      </c>
      <c r="H20" s="61"/>
      <c r="I20" s="28">
        <v>7</v>
      </c>
      <c r="J20" s="28"/>
    </row>
    <row r="21" spans="1:10" ht="24.95" customHeight="1" thickBot="1" x14ac:dyDescent="0.3">
      <c r="A21" s="92" t="s">
        <v>439</v>
      </c>
      <c r="B21" s="109">
        <v>60</v>
      </c>
      <c r="C21" s="137">
        <v>34.25</v>
      </c>
      <c r="D21" s="15"/>
      <c r="E21" s="15">
        <v>60</v>
      </c>
      <c r="F21" s="11"/>
      <c r="G21" s="42"/>
      <c r="H21" s="61"/>
      <c r="I21" s="28"/>
      <c r="J21" s="28"/>
    </row>
    <row r="22" spans="1:10" ht="24.95" customHeight="1" thickBot="1" x14ac:dyDescent="0.3">
      <c r="A22" s="49" t="s">
        <v>32</v>
      </c>
      <c r="B22" s="68"/>
      <c r="C22" s="16" t="s">
        <v>741</v>
      </c>
      <c r="D22" s="15"/>
      <c r="E22" s="15"/>
      <c r="F22" s="11"/>
      <c r="G22" s="42" t="s">
        <v>320</v>
      </c>
      <c r="H22" s="61"/>
      <c r="I22" s="28" t="s">
        <v>84</v>
      </c>
      <c r="J22" s="28"/>
    </row>
    <row r="23" spans="1:10" ht="24.95" customHeight="1" thickBot="1" x14ac:dyDescent="0.3">
      <c r="A23" s="49" t="s">
        <v>3</v>
      </c>
      <c r="B23" s="68"/>
      <c r="C23" s="16">
        <v>4.2200000000000001E-2</v>
      </c>
      <c r="D23" s="15"/>
      <c r="E23" s="15">
        <v>6.8000000000000005E-2</v>
      </c>
      <c r="F23" s="11"/>
      <c r="G23" s="42" t="s">
        <v>321</v>
      </c>
      <c r="H23" s="61"/>
      <c r="I23" s="28">
        <v>332</v>
      </c>
      <c r="J23" s="28"/>
    </row>
    <row r="24" spans="1:10" ht="24.95" customHeight="1" thickBot="1" x14ac:dyDescent="0.3">
      <c r="A24" s="49" t="s">
        <v>33</v>
      </c>
      <c r="B24" s="68"/>
      <c r="C24" s="16">
        <v>29</v>
      </c>
      <c r="D24" s="15"/>
      <c r="E24" s="15">
        <v>43</v>
      </c>
      <c r="F24" s="11"/>
      <c r="G24" s="42" t="s">
        <v>322</v>
      </c>
      <c r="H24" s="61"/>
      <c r="I24" s="28">
        <v>38.299999999999997</v>
      </c>
      <c r="J24" s="28"/>
    </row>
    <row r="25" spans="1:10" ht="24.95" customHeight="1" x14ac:dyDescent="0.25">
      <c r="A25" s="120" t="s">
        <v>34</v>
      </c>
      <c r="B25" s="68"/>
      <c r="C25" s="138">
        <v>3</v>
      </c>
      <c r="D25" s="15"/>
      <c r="E25" s="15">
        <v>4</v>
      </c>
      <c r="F25" s="11"/>
      <c r="G25" s="42" t="s">
        <v>300</v>
      </c>
      <c r="H25" s="61"/>
      <c r="I25" s="28">
        <v>4</v>
      </c>
      <c r="J25" s="28"/>
    </row>
    <row r="26" spans="1:10" ht="24.95" customHeight="1" x14ac:dyDescent="0.25">
      <c r="A26" s="134" t="s">
        <v>641</v>
      </c>
      <c r="B26" s="118"/>
      <c r="C26" s="139" t="s">
        <v>759</v>
      </c>
      <c r="D26" s="15"/>
      <c r="E26" s="15"/>
      <c r="F26" s="11"/>
      <c r="G26" s="42"/>
      <c r="H26" s="61"/>
      <c r="I26" s="28"/>
      <c r="J26" s="28"/>
    </row>
    <row r="27" spans="1:10" ht="24.95" customHeight="1" x14ac:dyDescent="0.25">
      <c r="A27" s="134" t="s">
        <v>642</v>
      </c>
      <c r="B27" s="118"/>
      <c r="C27" s="139" t="s">
        <v>759</v>
      </c>
      <c r="D27" s="15"/>
      <c r="E27" s="15"/>
      <c r="F27" s="11"/>
      <c r="G27" s="42"/>
      <c r="H27" s="61"/>
      <c r="I27" s="28"/>
      <c r="J27" s="28"/>
    </row>
    <row r="28" spans="1:10" ht="24.95" customHeight="1" x14ac:dyDescent="0.25">
      <c r="A28" s="134" t="s">
        <v>644</v>
      </c>
      <c r="B28" s="118"/>
      <c r="C28" s="139" t="s">
        <v>760</v>
      </c>
      <c r="D28" s="15"/>
      <c r="E28" s="15"/>
      <c r="F28" s="11"/>
      <c r="G28" s="42"/>
      <c r="H28" s="61"/>
      <c r="I28" s="28"/>
      <c r="J28" s="28"/>
    </row>
    <row r="29" spans="1:10" ht="24.95" customHeight="1" x14ac:dyDescent="0.25">
      <c r="A29" s="134" t="s">
        <v>757</v>
      </c>
      <c r="B29" s="118"/>
      <c r="C29" s="153" t="s">
        <v>761</v>
      </c>
      <c r="D29" s="15"/>
      <c r="E29" s="15"/>
      <c r="F29" s="11"/>
      <c r="G29" s="42"/>
      <c r="H29" s="61"/>
      <c r="I29" s="28"/>
      <c r="J29" s="28"/>
    </row>
    <row r="30" spans="1:10" ht="24.95" customHeight="1" x14ac:dyDescent="0.25">
      <c r="A30" s="134" t="s">
        <v>758</v>
      </c>
      <c r="B30" s="118"/>
      <c r="C30" s="153" t="s">
        <v>761</v>
      </c>
      <c r="D30" s="15"/>
      <c r="E30" s="15"/>
      <c r="F30" s="11"/>
      <c r="G30" s="42" t="s">
        <v>285</v>
      </c>
      <c r="H30" s="61"/>
      <c r="I30" s="28" t="s">
        <v>54</v>
      </c>
      <c r="J30" s="28"/>
    </row>
    <row r="31" spans="1:10" ht="24.95" customHeight="1" thickBot="1" x14ac:dyDescent="0.3">
      <c r="A31" s="126" t="s">
        <v>461</v>
      </c>
      <c r="B31" s="100"/>
      <c r="C31" s="147">
        <v>2.6</v>
      </c>
      <c r="D31" s="15"/>
      <c r="E31" s="15">
        <v>2.94</v>
      </c>
      <c r="F31" s="11"/>
      <c r="G31" s="42"/>
      <c r="H31" s="61"/>
      <c r="I31" s="28"/>
      <c r="J31" s="28"/>
    </row>
    <row r="32" spans="1:10" ht="24.95" customHeight="1" thickBot="1" x14ac:dyDescent="0.3">
      <c r="A32" s="49" t="s">
        <v>36</v>
      </c>
      <c r="B32" s="68"/>
      <c r="C32" s="16"/>
      <c r="D32" s="15"/>
      <c r="E32" s="15"/>
      <c r="F32" s="11"/>
      <c r="G32" s="42">
        <v>20</v>
      </c>
      <c r="H32" s="61"/>
      <c r="I32" s="28">
        <v>24</v>
      </c>
      <c r="J32" s="28"/>
    </row>
    <row r="33" spans="1:10" ht="45" customHeight="1" thickBot="1" x14ac:dyDescent="0.3">
      <c r="A33" s="52" t="s">
        <v>37</v>
      </c>
      <c r="B33" s="76"/>
      <c r="C33" s="73" t="s">
        <v>313</v>
      </c>
      <c r="D33" s="80"/>
      <c r="E33" s="80" t="s">
        <v>313</v>
      </c>
      <c r="F33" s="84"/>
      <c r="G33" s="79" t="s">
        <v>313</v>
      </c>
      <c r="H33" s="64"/>
      <c r="I33" s="28" t="s">
        <v>173</v>
      </c>
      <c r="J33" s="28"/>
    </row>
    <row r="34" spans="1:10" ht="69" customHeight="1" thickBot="1" x14ac:dyDescent="0.3">
      <c r="A34" s="93" t="s">
        <v>441</v>
      </c>
      <c r="B34" s="101"/>
      <c r="C34" s="141" t="s">
        <v>742</v>
      </c>
      <c r="D34" s="80"/>
      <c r="E34" s="96" t="s">
        <v>565</v>
      </c>
      <c r="F34" s="84"/>
      <c r="G34" s="79"/>
      <c r="H34" s="64"/>
      <c r="I34" s="28"/>
      <c r="J34" s="28"/>
    </row>
    <row r="35" spans="1:10" ht="45" customHeight="1" thickBot="1" x14ac:dyDescent="0.3">
      <c r="A35" s="93" t="s">
        <v>462</v>
      </c>
      <c r="B35" s="101"/>
      <c r="C35" s="141" t="s">
        <v>743</v>
      </c>
      <c r="D35" s="80"/>
      <c r="E35" s="80" t="s">
        <v>484</v>
      </c>
      <c r="F35" s="84"/>
      <c r="G35" s="79"/>
      <c r="H35" s="64"/>
      <c r="I35" s="28"/>
      <c r="J35" s="28"/>
    </row>
    <row r="36" spans="1:10" ht="45" customHeight="1" thickBot="1" x14ac:dyDescent="0.3">
      <c r="A36" s="93" t="s">
        <v>443</v>
      </c>
      <c r="B36" s="101"/>
      <c r="C36" s="141" t="s">
        <v>744</v>
      </c>
      <c r="D36" s="80"/>
      <c r="E36" s="80"/>
      <c r="F36" s="84"/>
      <c r="G36" s="79"/>
      <c r="H36" s="64"/>
      <c r="I36" s="28"/>
      <c r="J36" s="28"/>
    </row>
    <row r="37" spans="1:10" ht="45" customHeight="1" thickBot="1" x14ac:dyDescent="0.3">
      <c r="A37" s="93" t="s">
        <v>444</v>
      </c>
      <c r="B37" s="101"/>
      <c r="C37" s="141" t="s">
        <v>733</v>
      </c>
      <c r="D37" s="80"/>
      <c r="E37" s="80"/>
      <c r="F37" s="84"/>
      <c r="G37" s="79"/>
      <c r="H37" s="64"/>
      <c r="I37" s="28"/>
      <c r="J37" s="28"/>
    </row>
    <row r="38" spans="1:10" ht="15.75" thickBot="1" x14ac:dyDescent="0.3">
      <c r="A38" s="49" t="s">
        <v>4</v>
      </c>
      <c r="B38" s="68"/>
      <c r="C38" s="141" t="s">
        <v>733</v>
      </c>
      <c r="D38" s="15"/>
      <c r="E38" s="15"/>
      <c r="F38" s="11"/>
      <c r="G38" s="42" t="s">
        <v>167</v>
      </c>
      <c r="H38" s="9"/>
      <c r="I38" s="28" t="s">
        <v>167</v>
      </c>
      <c r="J38" s="28"/>
    </row>
    <row r="39" spans="1:10" ht="15.75" thickBot="1" x14ac:dyDescent="0.3">
      <c r="A39" s="49" t="s">
        <v>38</v>
      </c>
      <c r="B39" s="68"/>
      <c r="C39" s="141" t="s">
        <v>733</v>
      </c>
      <c r="D39" s="15"/>
      <c r="E39" s="15"/>
      <c r="F39" s="11"/>
      <c r="G39" s="42" t="s">
        <v>167</v>
      </c>
      <c r="H39" s="9"/>
      <c r="I39" s="28" t="s">
        <v>167</v>
      </c>
      <c r="J39" s="28"/>
    </row>
    <row r="40" spans="1:10" ht="15.75" thickBot="1" x14ac:dyDescent="0.3">
      <c r="A40" s="92" t="s">
        <v>364</v>
      </c>
      <c r="B40" s="100"/>
      <c r="C40" s="141" t="s">
        <v>733</v>
      </c>
      <c r="D40" s="15"/>
      <c r="E40" s="15"/>
      <c r="F40" s="11"/>
      <c r="G40" s="42"/>
      <c r="H40" s="9"/>
      <c r="I40" s="28"/>
      <c r="J40" s="28"/>
    </row>
    <row r="41" spans="1:10" ht="15.75" thickBot="1" x14ac:dyDescent="0.3">
      <c r="A41" s="92" t="s">
        <v>445</v>
      </c>
      <c r="B41" s="100"/>
      <c r="C41" s="141" t="s">
        <v>733</v>
      </c>
      <c r="D41" s="15"/>
      <c r="E41" s="15"/>
      <c r="F41" s="11"/>
      <c r="G41" s="42"/>
      <c r="H41" s="9"/>
      <c r="I41" s="28"/>
      <c r="J41" s="28"/>
    </row>
    <row r="42" spans="1:10" ht="15.75" thickBot="1" x14ac:dyDescent="0.3">
      <c r="A42" s="49" t="s">
        <v>39</v>
      </c>
      <c r="B42" s="68"/>
      <c r="C42" s="141" t="s">
        <v>733</v>
      </c>
      <c r="D42" s="15"/>
      <c r="E42" s="15"/>
      <c r="F42" s="11"/>
      <c r="G42" s="42" t="s">
        <v>167</v>
      </c>
      <c r="H42" s="9"/>
      <c r="I42" s="28" t="s">
        <v>167</v>
      </c>
      <c r="J42" s="28"/>
    </row>
    <row r="43" spans="1:10" ht="15.75" thickBot="1" x14ac:dyDescent="0.3">
      <c r="A43" s="49" t="s">
        <v>40</v>
      </c>
      <c r="B43" s="68"/>
      <c r="C43" s="141" t="s">
        <v>733</v>
      </c>
      <c r="D43" s="15"/>
      <c r="E43" s="15"/>
      <c r="F43" s="11"/>
      <c r="G43" s="42" t="s">
        <v>167</v>
      </c>
      <c r="H43" s="61"/>
      <c r="I43" s="28" t="s">
        <v>167</v>
      </c>
      <c r="J43" s="28"/>
    </row>
    <row r="44" spans="1:10" ht="15.75" thickBot="1" x14ac:dyDescent="0.3">
      <c r="A44" s="92" t="s">
        <v>446</v>
      </c>
      <c r="B44" s="100"/>
      <c r="C44" s="141" t="s">
        <v>733</v>
      </c>
      <c r="D44" s="15"/>
      <c r="E44" s="15"/>
      <c r="F44" s="11"/>
      <c r="G44" s="42"/>
      <c r="H44" s="61"/>
      <c r="I44" s="28"/>
      <c r="J44" s="28"/>
    </row>
    <row r="45" spans="1:10" ht="15.75" thickBot="1" x14ac:dyDescent="0.3">
      <c r="A45" s="92" t="s">
        <v>463</v>
      </c>
      <c r="B45" s="100"/>
      <c r="C45" s="141" t="s">
        <v>733</v>
      </c>
      <c r="D45" s="15"/>
      <c r="E45" s="15"/>
      <c r="F45" s="11"/>
      <c r="G45" s="42"/>
      <c r="H45" s="61"/>
      <c r="I45" s="28"/>
      <c r="J45" s="28"/>
    </row>
    <row r="46" spans="1:10" ht="45" customHeight="1" thickBot="1" x14ac:dyDescent="0.3">
      <c r="A46" s="51" t="s">
        <v>41</v>
      </c>
      <c r="B46" s="75"/>
      <c r="C46" s="113" t="s">
        <v>745</v>
      </c>
      <c r="D46" s="45"/>
      <c r="E46" s="45"/>
      <c r="F46" s="27"/>
      <c r="G46" s="78"/>
      <c r="H46" s="62"/>
      <c r="I46" s="2" t="s">
        <v>251</v>
      </c>
      <c r="J46" s="28"/>
    </row>
  </sheetData>
  <pageMargins left="0.25" right="0.25" top="0.75" bottom="0.75" header="0.3" footer="0.3"/>
  <pageSetup orientation="landscape" r:id="rId1"/>
  <headerFooter differentOddEven="1">
    <oddHeader>&amp;CSite 25
Star Road Bridge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7"/>
  <sheetViews>
    <sheetView view="pageLayout" zoomScaleNormal="100" workbookViewId="0">
      <selection activeCell="B3" sqref="B3"/>
    </sheetView>
  </sheetViews>
  <sheetFormatPr defaultRowHeight="15" x14ac:dyDescent="0.25"/>
  <cols>
    <col min="1" max="1" width="29.140625" customWidth="1"/>
    <col min="2" max="2" width="25.140625" customWidth="1"/>
    <col min="3" max="7" width="24" customWidth="1"/>
    <col min="8" max="10" width="24.7109375" customWidth="1"/>
  </cols>
  <sheetData>
    <row r="1" spans="1:10" x14ac:dyDescent="0.25">
      <c r="A1" s="5"/>
      <c r="B1" s="5"/>
      <c r="C1" s="5"/>
      <c r="D1" s="5"/>
      <c r="E1" s="5"/>
      <c r="F1" s="5"/>
      <c r="G1" s="5"/>
      <c r="H1" s="5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103">
        <v>44071</v>
      </c>
      <c r="C3" s="135">
        <v>43743</v>
      </c>
      <c r="D3" s="35">
        <v>43372</v>
      </c>
      <c r="E3" s="48" t="s">
        <v>566</v>
      </c>
      <c r="F3" s="35">
        <v>42644</v>
      </c>
      <c r="G3" s="35">
        <v>42287</v>
      </c>
      <c r="H3" s="6">
        <v>41922</v>
      </c>
      <c r="I3" s="11" t="s">
        <v>252</v>
      </c>
      <c r="J3" s="11" t="s">
        <v>222</v>
      </c>
    </row>
    <row r="4" spans="1:10" ht="24.95" customHeight="1" thickBot="1" x14ac:dyDescent="0.3">
      <c r="A4" s="50" t="s">
        <v>0</v>
      </c>
      <c r="B4" s="109" t="s">
        <v>782</v>
      </c>
      <c r="C4" s="70">
        <v>50</v>
      </c>
      <c r="D4" s="43">
        <v>56</v>
      </c>
      <c r="E4" s="43"/>
      <c r="F4" s="59"/>
      <c r="G4" s="59" t="s">
        <v>383</v>
      </c>
      <c r="H4" s="61" t="s">
        <v>136</v>
      </c>
      <c r="I4" s="7"/>
      <c r="J4" s="7"/>
    </row>
    <row r="5" spans="1:10" ht="24.95" customHeight="1" thickBot="1" x14ac:dyDescent="0.3">
      <c r="A5" s="91" t="s">
        <v>425</v>
      </c>
      <c r="B5" s="109" t="s">
        <v>428</v>
      </c>
      <c r="C5" s="136" t="s">
        <v>680</v>
      </c>
      <c r="D5" s="43" t="s">
        <v>468</v>
      </c>
      <c r="E5" s="43"/>
      <c r="F5" s="59"/>
      <c r="G5" s="59"/>
      <c r="H5" s="61"/>
      <c r="I5" s="7"/>
      <c r="J5" s="7"/>
    </row>
    <row r="6" spans="1:10" ht="24.95" customHeight="1" thickBot="1" x14ac:dyDescent="0.3">
      <c r="A6" s="91" t="s">
        <v>451</v>
      </c>
      <c r="B6" s="109" t="s">
        <v>486</v>
      </c>
      <c r="C6" s="136" t="s">
        <v>681</v>
      </c>
      <c r="D6" s="43" t="s">
        <v>486</v>
      </c>
      <c r="E6" s="43"/>
      <c r="F6" s="59"/>
      <c r="G6" s="59"/>
      <c r="H6" s="61"/>
      <c r="I6" s="7"/>
      <c r="J6" s="7"/>
    </row>
    <row r="7" spans="1:10" ht="24.95" customHeight="1" thickBot="1" x14ac:dyDescent="0.3">
      <c r="A7" s="91" t="s">
        <v>429</v>
      </c>
      <c r="B7" s="109" t="s">
        <v>515</v>
      </c>
      <c r="C7" s="136" t="s">
        <v>6</v>
      </c>
      <c r="D7" s="43" t="s">
        <v>469</v>
      </c>
      <c r="E7" s="43"/>
      <c r="F7" s="59"/>
      <c r="G7" s="59"/>
      <c r="H7" s="61"/>
      <c r="I7" s="7"/>
      <c r="J7" s="7"/>
    </row>
    <row r="8" spans="1:10" ht="24.95" customHeight="1" thickBot="1" x14ac:dyDescent="0.3">
      <c r="A8" s="91" t="s">
        <v>431</v>
      </c>
      <c r="B8" s="109" t="s">
        <v>96</v>
      </c>
      <c r="C8" s="136" t="s">
        <v>96</v>
      </c>
      <c r="D8" s="43" t="s">
        <v>96</v>
      </c>
      <c r="E8" s="43"/>
      <c r="F8" s="59"/>
      <c r="G8" s="59"/>
      <c r="H8" s="61"/>
      <c r="I8" s="7"/>
      <c r="J8" s="7"/>
    </row>
    <row r="9" spans="1:10" ht="24.95" customHeight="1" thickBot="1" x14ac:dyDescent="0.3">
      <c r="A9" s="50" t="s">
        <v>23</v>
      </c>
      <c r="B9" s="109" t="s">
        <v>432</v>
      </c>
      <c r="C9" s="70"/>
      <c r="D9" s="43"/>
      <c r="E9" s="43"/>
      <c r="F9" s="59"/>
      <c r="G9" s="59" t="s">
        <v>6</v>
      </c>
      <c r="H9" s="61" t="s">
        <v>59</v>
      </c>
      <c r="I9" s="7"/>
      <c r="J9" s="7"/>
    </row>
    <row r="10" spans="1:10" ht="24.95" customHeight="1" thickBot="1" x14ac:dyDescent="0.3">
      <c r="A10" s="50" t="s">
        <v>24</v>
      </c>
      <c r="B10" s="150"/>
      <c r="C10" s="70" t="s">
        <v>682</v>
      </c>
      <c r="D10" s="43" t="s">
        <v>345</v>
      </c>
      <c r="E10" s="43"/>
      <c r="F10" s="59"/>
      <c r="G10" s="59" t="s">
        <v>293</v>
      </c>
      <c r="H10" s="8" t="s">
        <v>121</v>
      </c>
      <c r="I10" s="7"/>
      <c r="J10" s="7"/>
    </row>
    <row r="11" spans="1:10" ht="30" customHeight="1" thickBot="1" x14ac:dyDescent="0.3">
      <c r="A11" s="91" t="s">
        <v>454</v>
      </c>
      <c r="B11" s="150" t="s">
        <v>455</v>
      </c>
      <c r="C11" s="136"/>
      <c r="D11" s="43" t="s">
        <v>455</v>
      </c>
      <c r="E11" s="43"/>
      <c r="F11" s="59"/>
      <c r="G11" s="59"/>
      <c r="H11" s="8"/>
      <c r="I11" s="7"/>
      <c r="J11" s="7"/>
    </row>
    <row r="12" spans="1:10" ht="24.95" customHeight="1" thickBot="1" x14ac:dyDescent="0.3">
      <c r="A12" s="50" t="s">
        <v>25</v>
      </c>
      <c r="B12" s="74"/>
      <c r="C12" s="70" t="s">
        <v>606</v>
      </c>
      <c r="D12" s="43"/>
      <c r="E12" s="43"/>
      <c r="F12" s="59"/>
      <c r="G12" s="59" t="s">
        <v>314</v>
      </c>
      <c r="H12" s="8" t="s">
        <v>253</v>
      </c>
      <c r="I12" s="7"/>
      <c r="J12" s="7"/>
    </row>
    <row r="13" spans="1:10" ht="24.95" customHeight="1" thickBot="1" x14ac:dyDescent="0.3">
      <c r="A13" s="50" t="s">
        <v>1</v>
      </c>
      <c r="B13" s="74"/>
      <c r="C13" s="70" t="s">
        <v>606</v>
      </c>
      <c r="D13" s="43"/>
      <c r="E13" s="43"/>
      <c r="F13" s="59"/>
      <c r="G13" s="59" t="s">
        <v>96</v>
      </c>
      <c r="H13" s="8" t="s">
        <v>124</v>
      </c>
      <c r="I13" s="7"/>
      <c r="J13" s="7"/>
    </row>
    <row r="14" spans="1:10" ht="38.25" customHeight="1" thickBot="1" x14ac:dyDescent="0.3">
      <c r="A14" s="51" t="s">
        <v>26</v>
      </c>
      <c r="B14" s="109" t="s">
        <v>259</v>
      </c>
      <c r="C14" s="71" t="s">
        <v>683</v>
      </c>
      <c r="D14" s="80" t="s">
        <v>308</v>
      </c>
      <c r="E14" s="45"/>
      <c r="F14" s="27"/>
      <c r="G14" s="84" t="s">
        <v>308</v>
      </c>
      <c r="H14" s="62"/>
      <c r="I14" s="7"/>
      <c r="J14" s="7"/>
    </row>
    <row r="15" spans="1:10" ht="24.95" customHeight="1" thickBot="1" x14ac:dyDescent="0.3">
      <c r="A15" s="50" t="s">
        <v>27</v>
      </c>
      <c r="B15" s="109" t="s">
        <v>765</v>
      </c>
      <c r="C15" s="70" t="s">
        <v>684</v>
      </c>
      <c r="D15" s="43"/>
      <c r="E15" s="43"/>
      <c r="F15" s="59"/>
      <c r="G15" s="59" t="s">
        <v>384</v>
      </c>
      <c r="H15" s="61" t="s">
        <v>124</v>
      </c>
      <c r="I15" s="7"/>
      <c r="J15" s="7"/>
    </row>
    <row r="16" spans="1:10" ht="24.95" customHeight="1" thickBot="1" x14ac:dyDescent="0.3">
      <c r="A16" s="50" t="s">
        <v>28</v>
      </c>
      <c r="B16" s="109" t="s">
        <v>783</v>
      </c>
      <c r="C16" s="70" t="s">
        <v>685</v>
      </c>
      <c r="D16" s="43"/>
      <c r="E16" s="43"/>
      <c r="F16" s="59"/>
      <c r="G16" s="59" t="s">
        <v>71</v>
      </c>
      <c r="H16" s="61" t="s">
        <v>124</v>
      </c>
      <c r="I16" s="7"/>
      <c r="J16" s="7"/>
    </row>
    <row r="17" spans="1:10" ht="24.95" customHeight="1" thickBot="1" x14ac:dyDescent="0.3">
      <c r="A17" s="49" t="s">
        <v>29</v>
      </c>
      <c r="B17" s="144">
        <v>0.4770833333333333</v>
      </c>
      <c r="C17" s="16" t="s">
        <v>686</v>
      </c>
      <c r="D17" s="23">
        <v>0.47569444444444442</v>
      </c>
      <c r="E17" s="15"/>
      <c r="F17" s="11"/>
      <c r="G17" s="23">
        <v>0.45833333333333331</v>
      </c>
      <c r="H17" s="63" t="s">
        <v>254</v>
      </c>
      <c r="I17" s="7"/>
      <c r="J17" s="7"/>
    </row>
    <row r="18" spans="1:10" ht="24.95" customHeight="1" thickBot="1" x14ac:dyDescent="0.3">
      <c r="A18" s="49" t="s">
        <v>2</v>
      </c>
      <c r="B18" s="109" t="s">
        <v>111</v>
      </c>
      <c r="C18" s="16">
        <v>11.8</v>
      </c>
      <c r="D18" s="15">
        <v>14.9</v>
      </c>
      <c r="E18" s="15"/>
      <c r="F18" s="11"/>
      <c r="G18" s="11" t="s">
        <v>385</v>
      </c>
      <c r="H18" s="61" t="s">
        <v>146</v>
      </c>
      <c r="I18" s="7"/>
      <c r="J18" s="7"/>
    </row>
    <row r="19" spans="1:10" ht="24.95" customHeight="1" thickBot="1" x14ac:dyDescent="0.3">
      <c r="A19" s="49" t="s">
        <v>30</v>
      </c>
      <c r="B19" s="109">
        <v>7</v>
      </c>
      <c r="C19" s="16">
        <v>10.47</v>
      </c>
      <c r="D19" s="15">
        <v>8</v>
      </c>
      <c r="E19" s="15"/>
      <c r="F19" s="11"/>
      <c r="G19" s="11" t="s">
        <v>386</v>
      </c>
      <c r="H19" s="61" t="s">
        <v>255</v>
      </c>
      <c r="I19" s="7"/>
      <c r="J19" s="7"/>
    </row>
    <row r="20" spans="1:10" ht="24.95" customHeight="1" thickBot="1" x14ac:dyDescent="0.3">
      <c r="A20" s="49" t="s">
        <v>31</v>
      </c>
      <c r="B20" s="109">
        <v>8</v>
      </c>
      <c r="C20" s="16" t="s">
        <v>687</v>
      </c>
      <c r="D20" s="15">
        <v>7</v>
      </c>
      <c r="E20" s="15"/>
      <c r="F20" s="11"/>
      <c r="G20" s="11" t="s">
        <v>387</v>
      </c>
      <c r="H20" s="61">
        <v>7</v>
      </c>
      <c r="I20" s="7"/>
      <c r="J20" s="7"/>
    </row>
    <row r="21" spans="1:10" ht="24.95" customHeight="1" thickBot="1" x14ac:dyDescent="0.3">
      <c r="A21" s="92" t="s">
        <v>439</v>
      </c>
      <c r="B21" s="109">
        <v>40</v>
      </c>
      <c r="C21" s="137" t="s">
        <v>688</v>
      </c>
      <c r="D21" s="15"/>
      <c r="E21" s="15"/>
      <c r="F21" s="11"/>
      <c r="G21" s="11"/>
      <c r="H21" s="61"/>
      <c r="I21" s="7"/>
      <c r="J21" s="7"/>
    </row>
    <row r="22" spans="1:10" ht="24.95" customHeight="1" thickBot="1" x14ac:dyDescent="0.3">
      <c r="A22" s="49" t="s">
        <v>32</v>
      </c>
      <c r="B22" s="68"/>
      <c r="C22" s="16"/>
      <c r="D22" s="15"/>
      <c r="E22" s="15"/>
      <c r="F22" s="11"/>
      <c r="G22" s="11" t="s">
        <v>388</v>
      </c>
      <c r="H22" s="61" t="s">
        <v>84</v>
      </c>
      <c r="I22" s="7"/>
      <c r="J22" s="7"/>
    </row>
    <row r="23" spans="1:10" ht="24.95" customHeight="1" thickBot="1" x14ac:dyDescent="0.3">
      <c r="A23" s="49" t="s">
        <v>3</v>
      </c>
      <c r="B23" s="68"/>
      <c r="C23" s="16">
        <v>9.3600000000000003E-2</v>
      </c>
      <c r="D23" s="15">
        <v>0.109</v>
      </c>
      <c r="E23" s="15"/>
      <c r="F23" s="11"/>
      <c r="G23" s="11" t="s">
        <v>389</v>
      </c>
      <c r="H23" s="61">
        <v>0.24</v>
      </c>
      <c r="I23" s="7"/>
      <c r="J23" s="7"/>
    </row>
    <row r="24" spans="1:10" ht="24.95" customHeight="1" thickBot="1" x14ac:dyDescent="0.3">
      <c r="A24" s="49" t="s">
        <v>33</v>
      </c>
      <c r="B24" s="68"/>
      <c r="C24" s="16">
        <v>214</v>
      </c>
      <c r="D24" s="15">
        <v>145</v>
      </c>
      <c r="E24" s="15"/>
      <c r="F24" s="11"/>
      <c r="G24" s="11" t="s">
        <v>291</v>
      </c>
      <c r="H24" s="61">
        <v>120</v>
      </c>
      <c r="I24" s="7"/>
      <c r="J24" s="7"/>
    </row>
    <row r="25" spans="1:10" ht="24.95" customHeight="1" thickBot="1" x14ac:dyDescent="0.3">
      <c r="A25" s="49" t="s">
        <v>34</v>
      </c>
      <c r="B25" s="68"/>
      <c r="C25" s="16">
        <v>11</v>
      </c>
      <c r="D25" s="15">
        <v>14</v>
      </c>
      <c r="E25" s="15"/>
      <c r="F25" s="11"/>
      <c r="G25" s="11" t="s">
        <v>390</v>
      </c>
      <c r="H25" s="61">
        <v>5</v>
      </c>
      <c r="I25" s="7"/>
      <c r="J25" s="7"/>
    </row>
    <row r="26" spans="1:10" ht="24.95" customHeight="1" x14ac:dyDescent="0.25">
      <c r="A26" s="134" t="s">
        <v>641</v>
      </c>
      <c r="B26" s="118"/>
      <c r="C26" s="114" t="s">
        <v>759</v>
      </c>
      <c r="D26" s="15"/>
      <c r="E26" s="15"/>
      <c r="F26" s="11"/>
      <c r="G26" s="11"/>
      <c r="H26" s="61"/>
      <c r="I26" s="7"/>
      <c r="J26" s="7"/>
    </row>
    <row r="27" spans="1:10" ht="24.95" customHeight="1" x14ac:dyDescent="0.25">
      <c r="A27" s="134" t="s">
        <v>642</v>
      </c>
      <c r="B27" s="118"/>
      <c r="C27" s="114" t="s">
        <v>759</v>
      </c>
      <c r="D27" s="15"/>
      <c r="E27" s="15"/>
      <c r="F27" s="11"/>
      <c r="G27" s="11"/>
      <c r="H27" s="61"/>
      <c r="I27" s="7"/>
      <c r="J27" s="7"/>
    </row>
    <row r="28" spans="1:10" ht="24.95" customHeight="1" x14ac:dyDescent="0.25">
      <c r="A28" s="134" t="s">
        <v>644</v>
      </c>
      <c r="B28" s="118"/>
      <c r="C28" s="114" t="s">
        <v>760</v>
      </c>
      <c r="D28" s="15"/>
      <c r="E28" s="15"/>
      <c r="F28" s="11"/>
      <c r="G28" s="11"/>
      <c r="H28" s="61"/>
      <c r="I28" s="7"/>
      <c r="J28" s="7"/>
    </row>
    <row r="29" spans="1:10" ht="24.95" customHeight="1" x14ac:dyDescent="0.25">
      <c r="A29" s="134" t="s">
        <v>757</v>
      </c>
      <c r="B29" s="118"/>
      <c r="C29" s="127" t="s">
        <v>761</v>
      </c>
      <c r="D29" s="15"/>
      <c r="E29" s="15"/>
      <c r="F29" s="11"/>
      <c r="G29" s="11"/>
      <c r="H29" s="61"/>
      <c r="I29" s="7"/>
      <c r="J29" s="7"/>
    </row>
    <row r="30" spans="1:10" ht="24.95" customHeight="1" thickBot="1" x14ac:dyDescent="0.3">
      <c r="A30" s="134" t="s">
        <v>758</v>
      </c>
      <c r="B30" s="118"/>
      <c r="C30" s="127" t="s">
        <v>761</v>
      </c>
      <c r="D30" s="15"/>
      <c r="E30" s="15"/>
      <c r="F30" s="11"/>
      <c r="G30" s="11"/>
      <c r="H30" s="61"/>
      <c r="I30" s="7"/>
      <c r="J30" s="7"/>
    </row>
    <row r="31" spans="1:10" ht="24.95" customHeight="1" thickBot="1" x14ac:dyDescent="0.3">
      <c r="A31" s="49" t="s">
        <v>35</v>
      </c>
      <c r="B31" s="68"/>
      <c r="C31" s="16"/>
      <c r="D31" s="15"/>
      <c r="E31" s="15"/>
      <c r="F31" s="11"/>
      <c r="G31" s="11" t="s">
        <v>285</v>
      </c>
      <c r="H31" s="61"/>
      <c r="I31" s="7"/>
      <c r="J31" s="7"/>
    </row>
    <row r="32" spans="1:10" ht="24.95" customHeight="1" thickBot="1" x14ac:dyDescent="0.3">
      <c r="A32" s="92" t="s">
        <v>461</v>
      </c>
      <c r="B32" s="100"/>
      <c r="C32" s="137"/>
      <c r="D32" s="15"/>
      <c r="E32" s="15"/>
      <c r="F32" s="11"/>
      <c r="G32" s="11"/>
      <c r="H32" s="61"/>
      <c r="I32" s="7"/>
      <c r="J32" s="7"/>
    </row>
    <row r="33" spans="1:10" ht="24.95" customHeight="1" thickBot="1" x14ac:dyDescent="0.3">
      <c r="A33" s="49" t="s">
        <v>36</v>
      </c>
      <c r="B33" s="68"/>
      <c r="C33" s="16"/>
      <c r="D33" s="15"/>
      <c r="E33" s="15"/>
      <c r="F33" s="11"/>
      <c r="G33" s="11">
        <v>16</v>
      </c>
      <c r="H33" s="61">
        <v>5</v>
      </c>
      <c r="I33" s="7"/>
      <c r="J33" s="7"/>
    </row>
    <row r="34" spans="1:10" ht="45" customHeight="1" thickBot="1" x14ac:dyDescent="0.3">
      <c r="A34" s="52" t="s">
        <v>37</v>
      </c>
      <c r="B34" s="76"/>
      <c r="C34" s="73"/>
      <c r="D34" s="80"/>
      <c r="E34" s="80"/>
      <c r="F34" s="84"/>
      <c r="G34" s="84" t="s">
        <v>333</v>
      </c>
      <c r="H34" s="64" t="s">
        <v>215</v>
      </c>
      <c r="I34" s="7"/>
      <c r="J34" s="7"/>
    </row>
    <row r="35" spans="1:10" ht="45" customHeight="1" thickBot="1" x14ac:dyDescent="0.3">
      <c r="A35" s="93" t="s">
        <v>441</v>
      </c>
      <c r="B35" s="101"/>
      <c r="C35" s="141"/>
      <c r="D35" s="80"/>
      <c r="E35" s="80"/>
      <c r="F35" s="84"/>
      <c r="G35" s="84"/>
      <c r="H35" s="64"/>
      <c r="I35" s="7"/>
      <c r="J35" s="7"/>
    </row>
    <row r="36" spans="1:10" ht="45" customHeight="1" thickBot="1" x14ac:dyDescent="0.3">
      <c r="A36" s="93" t="s">
        <v>462</v>
      </c>
      <c r="B36" s="101"/>
      <c r="C36" s="141"/>
      <c r="D36" s="80"/>
      <c r="E36" s="80"/>
      <c r="F36" s="84"/>
      <c r="G36" s="84"/>
      <c r="H36" s="64"/>
      <c r="I36" s="7"/>
      <c r="J36" s="7"/>
    </row>
    <row r="37" spans="1:10" ht="45" customHeight="1" thickBot="1" x14ac:dyDescent="0.3">
      <c r="A37" s="93" t="s">
        <v>443</v>
      </c>
      <c r="B37" s="101"/>
      <c r="C37" s="141"/>
      <c r="D37" s="80"/>
      <c r="E37" s="80"/>
      <c r="F37" s="84"/>
      <c r="G37" s="84"/>
      <c r="H37" s="64"/>
      <c r="I37" s="7"/>
      <c r="J37" s="7"/>
    </row>
    <row r="38" spans="1:10" ht="45" customHeight="1" thickBot="1" x14ac:dyDescent="0.3">
      <c r="A38" s="93" t="s">
        <v>444</v>
      </c>
      <c r="B38" s="101"/>
      <c r="C38" s="141"/>
      <c r="D38" s="80"/>
      <c r="E38" s="80"/>
      <c r="F38" s="84"/>
      <c r="G38" s="84"/>
      <c r="H38" s="64"/>
      <c r="I38" s="7"/>
      <c r="J38" s="7"/>
    </row>
    <row r="39" spans="1:10" ht="15.75" thickBot="1" x14ac:dyDescent="0.3">
      <c r="A39" s="49" t="s">
        <v>4</v>
      </c>
      <c r="B39" s="68"/>
      <c r="C39" s="16"/>
      <c r="D39" s="15"/>
      <c r="E39" s="15"/>
      <c r="F39" s="11"/>
      <c r="G39" s="11" t="s">
        <v>20</v>
      </c>
      <c r="H39" s="8" t="s">
        <v>174</v>
      </c>
      <c r="I39" s="7"/>
      <c r="J39" s="7"/>
    </row>
    <row r="40" spans="1:10" ht="15.75" thickBot="1" x14ac:dyDescent="0.3">
      <c r="A40" s="49" t="s">
        <v>38</v>
      </c>
      <c r="B40" s="68"/>
      <c r="C40" s="16"/>
      <c r="D40" s="15"/>
      <c r="E40" s="15"/>
      <c r="F40" s="11"/>
      <c r="G40" s="11" t="s">
        <v>20</v>
      </c>
      <c r="H40" s="8" t="s">
        <v>174</v>
      </c>
      <c r="I40" s="7"/>
      <c r="J40" s="7"/>
    </row>
    <row r="41" spans="1:10" ht="15.75" thickBot="1" x14ac:dyDescent="0.3">
      <c r="A41" s="92" t="s">
        <v>364</v>
      </c>
      <c r="B41" s="100"/>
      <c r="C41" s="137"/>
      <c r="D41" s="15"/>
      <c r="E41" s="15"/>
      <c r="F41" s="11"/>
      <c r="G41" s="11"/>
      <c r="H41" s="8"/>
      <c r="I41" s="7"/>
      <c r="J41" s="7"/>
    </row>
    <row r="42" spans="1:10" ht="15.75" thickBot="1" x14ac:dyDescent="0.3">
      <c r="A42" s="92" t="s">
        <v>445</v>
      </c>
      <c r="B42" s="100"/>
      <c r="C42" s="137"/>
      <c r="D42" s="15"/>
      <c r="E42" s="15"/>
      <c r="F42" s="11"/>
      <c r="G42" s="11"/>
      <c r="H42" s="8"/>
      <c r="I42" s="7"/>
      <c r="J42" s="7"/>
    </row>
    <row r="43" spans="1:10" ht="15.75" thickBot="1" x14ac:dyDescent="0.3">
      <c r="A43" s="49" t="s">
        <v>39</v>
      </c>
      <c r="B43" s="68"/>
      <c r="C43" s="16"/>
      <c r="D43" s="15"/>
      <c r="E43" s="15"/>
      <c r="F43" s="11"/>
      <c r="G43" s="11" t="s">
        <v>20</v>
      </c>
      <c r="H43" s="8" t="s">
        <v>174</v>
      </c>
      <c r="I43" s="7"/>
      <c r="J43" s="7"/>
    </row>
    <row r="44" spans="1:10" ht="15.75" thickBot="1" x14ac:dyDescent="0.3">
      <c r="A44" s="49" t="s">
        <v>40</v>
      </c>
      <c r="B44" s="68"/>
      <c r="C44" s="16"/>
      <c r="D44" s="15"/>
      <c r="E44" s="15"/>
      <c r="F44" s="11"/>
      <c r="G44" s="11" t="s">
        <v>56</v>
      </c>
      <c r="H44" s="61" t="s">
        <v>174</v>
      </c>
      <c r="I44" s="7"/>
      <c r="J44" s="7"/>
    </row>
    <row r="45" spans="1:10" ht="15.75" thickBot="1" x14ac:dyDescent="0.3">
      <c r="A45" s="92" t="s">
        <v>446</v>
      </c>
      <c r="B45" s="100"/>
      <c r="C45" s="137"/>
      <c r="D45" s="15"/>
      <c r="E45" s="15"/>
      <c r="F45" s="11"/>
      <c r="G45" s="11"/>
      <c r="H45" s="61"/>
      <c r="I45" s="7"/>
      <c r="J45" s="7"/>
    </row>
    <row r="46" spans="1:10" ht="15.75" thickBot="1" x14ac:dyDescent="0.3">
      <c r="A46" s="92" t="s">
        <v>463</v>
      </c>
      <c r="B46" s="100"/>
      <c r="C46" s="137"/>
      <c r="D46" s="15"/>
      <c r="E46" s="15"/>
      <c r="F46" s="11"/>
      <c r="G46" s="11"/>
      <c r="H46" s="61"/>
      <c r="I46" s="7"/>
      <c r="J46" s="7"/>
    </row>
    <row r="47" spans="1:10" ht="45" customHeight="1" thickBot="1" x14ac:dyDescent="0.3">
      <c r="A47" s="51" t="s">
        <v>41</v>
      </c>
      <c r="B47" s="75"/>
      <c r="C47" s="71"/>
      <c r="D47" s="80" t="s">
        <v>567</v>
      </c>
      <c r="E47" s="45"/>
      <c r="F47" s="27"/>
      <c r="G47" s="27"/>
      <c r="H47" s="62" t="s">
        <v>256</v>
      </c>
      <c r="I47" s="7"/>
      <c r="J47" s="7"/>
    </row>
  </sheetData>
  <pageMargins left="0.25" right="0.25" top="0.75" bottom="0.75" header="0.3" footer="0.3"/>
  <pageSetup orientation="landscape" r:id="rId1"/>
  <headerFooter>
    <oddHeader>&amp;C&amp;"-,Bold Italic"Site 36
Whittenberger Park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7"/>
  <sheetViews>
    <sheetView view="pageLayout" zoomScaleNormal="100" workbookViewId="0">
      <selection activeCell="B3" sqref="B3"/>
    </sheetView>
  </sheetViews>
  <sheetFormatPr defaultRowHeight="15" x14ac:dyDescent="0.25"/>
  <cols>
    <col min="1" max="3" width="24" customWidth="1"/>
    <col min="4" max="5" width="17.85546875" customWidth="1"/>
    <col min="6" max="6" width="17.85546875" style="83" customWidth="1"/>
    <col min="7" max="7" width="17.85546875" customWidth="1"/>
    <col min="8" max="8" width="14.28515625" customWidth="1"/>
    <col min="9" max="9" width="12.140625" customWidth="1"/>
    <col min="10" max="10" width="12" customWidth="1"/>
  </cols>
  <sheetData>
    <row r="1" spans="1:10" x14ac:dyDescent="0.25">
      <c r="A1" s="5"/>
      <c r="B1" s="5"/>
      <c r="C1" s="5"/>
      <c r="D1" s="5"/>
      <c r="E1" s="5"/>
      <c r="F1" s="81"/>
      <c r="G1" s="5"/>
      <c r="H1" s="5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11" t="s">
        <v>779</v>
      </c>
      <c r="C3" s="135">
        <v>43743</v>
      </c>
      <c r="D3" s="35">
        <v>43372</v>
      </c>
      <c r="E3" s="35">
        <v>43008</v>
      </c>
      <c r="F3" s="35">
        <v>42644</v>
      </c>
      <c r="G3" s="69">
        <v>42287</v>
      </c>
      <c r="H3" s="98" t="s">
        <v>244</v>
      </c>
      <c r="I3" s="59" t="s">
        <v>252</v>
      </c>
      <c r="J3" s="59" t="s">
        <v>222</v>
      </c>
    </row>
    <row r="4" spans="1:10" ht="24.95" customHeight="1" thickBot="1" x14ac:dyDescent="0.3">
      <c r="A4" s="50" t="s">
        <v>0</v>
      </c>
      <c r="B4" s="74"/>
      <c r="C4" s="70"/>
      <c r="D4" s="43">
        <v>52</v>
      </c>
      <c r="E4" s="43">
        <v>64.400000000000006</v>
      </c>
      <c r="F4" s="59" t="s">
        <v>358</v>
      </c>
      <c r="G4" s="77" t="s">
        <v>117</v>
      </c>
      <c r="H4" s="61"/>
      <c r="I4" s="7"/>
      <c r="J4" s="7"/>
    </row>
    <row r="5" spans="1:10" ht="24.95" customHeight="1" thickBot="1" x14ac:dyDescent="0.3">
      <c r="A5" s="91" t="s">
        <v>425</v>
      </c>
      <c r="B5" s="99"/>
      <c r="C5" s="136"/>
      <c r="D5" s="43" t="s">
        <v>6</v>
      </c>
      <c r="E5" s="43" t="s">
        <v>59</v>
      </c>
      <c r="F5" s="59"/>
      <c r="G5" s="77"/>
      <c r="H5" s="61"/>
      <c r="I5" s="7"/>
      <c r="J5" s="7"/>
    </row>
    <row r="6" spans="1:10" ht="24.95" customHeight="1" thickBot="1" x14ac:dyDescent="0.3">
      <c r="A6" s="91" t="s">
        <v>451</v>
      </c>
      <c r="B6" s="99"/>
      <c r="C6" s="136"/>
      <c r="D6" s="43" t="s">
        <v>428</v>
      </c>
      <c r="E6" s="43" t="s">
        <v>96</v>
      </c>
      <c r="F6" s="59"/>
      <c r="G6" s="77"/>
      <c r="H6" s="61"/>
      <c r="I6" s="7"/>
      <c r="J6" s="7"/>
    </row>
    <row r="7" spans="1:10" ht="24.95" customHeight="1" thickBot="1" x14ac:dyDescent="0.3">
      <c r="A7" s="91" t="s">
        <v>429</v>
      </c>
      <c r="B7" s="99"/>
      <c r="C7" s="136"/>
      <c r="D7" s="43" t="s">
        <v>100</v>
      </c>
      <c r="E7" s="43" t="s">
        <v>345</v>
      </c>
      <c r="F7" s="59"/>
      <c r="G7" s="77"/>
      <c r="H7" s="61"/>
      <c r="I7" s="7"/>
      <c r="J7" s="7"/>
    </row>
    <row r="8" spans="1:10" ht="24.95" customHeight="1" thickBot="1" x14ac:dyDescent="0.3">
      <c r="A8" s="91" t="s">
        <v>431</v>
      </c>
      <c r="B8" s="99"/>
      <c r="C8" s="136"/>
      <c r="D8" s="43" t="s">
        <v>96</v>
      </c>
      <c r="E8" s="43" t="s">
        <v>96</v>
      </c>
      <c r="F8" s="59"/>
      <c r="G8" s="77"/>
      <c r="H8" s="61"/>
      <c r="I8" s="7"/>
      <c r="J8" s="7"/>
    </row>
    <row r="9" spans="1:10" ht="24.95" customHeight="1" thickBot="1" x14ac:dyDescent="0.3">
      <c r="A9" s="50" t="s">
        <v>23</v>
      </c>
      <c r="B9" s="74"/>
      <c r="C9" s="70"/>
      <c r="D9" s="43"/>
      <c r="E9" s="43"/>
      <c r="F9" s="59" t="s">
        <v>59</v>
      </c>
      <c r="G9" s="77" t="s">
        <v>6</v>
      </c>
      <c r="H9" s="61"/>
      <c r="I9" s="7"/>
      <c r="J9" s="7"/>
    </row>
    <row r="10" spans="1:10" ht="24.95" customHeight="1" thickBot="1" x14ac:dyDescent="0.3">
      <c r="A10" s="50" t="s">
        <v>24</v>
      </c>
      <c r="B10" s="74"/>
      <c r="C10" s="70"/>
      <c r="D10" s="43" t="s">
        <v>345</v>
      </c>
      <c r="E10" s="43" t="s">
        <v>345</v>
      </c>
      <c r="F10" s="59" t="s">
        <v>339</v>
      </c>
      <c r="G10" s="77" t="s">
        <v>293</v>
      </c>
      <c r="H10" s="8"/>
      <c r="I10" s="7"/>
      <c r="J10" s="7"/>
    </row>
    <row r="11" spans="1:10" ht="32.25" customHeight="1" thickBot="1" x14ac:dyDescent="0.3">
      <c r="A11" s="91" t="s">
        <v>454</v>
      </c>
      <c r="B11" s="99"/>
      <c r="C11" s="136"/>
      <c r="D11" s="43" t="s">
        <v>576</v>
      </c>
      <c r="E11" s="43" t="s">
        <v>568</v>
      </c>
      <c r="F11" s="59"/>
      <c r="G11" s="77"/>
      <c r="H11" s="8"/>
      <c r="I11" s="7"/>
      <c r="J11" s="7"/>
    </row>
    <row r="12" spans="1:10" ht="24.95" customHeight="1" thickBot="1" x14ac:dyDescent="0.3">
      <c r="A12" s="50" t="s">
        <v>25</v>
      </c>
      <c r="B12" s="74"/>
      <c r="C12" s="70"/>
      <c r="D12" s="43"/>
      <c r="E12" s="43"/>
      <c r="F12" s="59" t="s">
        <v>46</v>
      </c>
      <c r="G12" s="77" t="s">
        <v>96</v>
      </c>
      <c r="H12" s="8"/>
      <c r="I12" s="7"/>
      <c r="J12" s="7"/>
    </row>
    <row r="13" spans="1:10" ht="24.95" customHeight="1" thickBot="1" x14ac:dyDescent="0.3">
      <c r="A13" s="50" t="s">
        <v>1</v>
      </c>
      <c r="B13" s="74"/>
      <c r="C13" s="70"/>
      <c r="D13" s="43"/>
      <c r="E13" s="43"/>
      <c r="F13" s="59" t="s">
        <v>46</v>
      </c>
      <c r="G13" s="77" t="s">
        <v>96</v>
      </c>
      <c r="H13" s="8"/>
      <c r="I13" s="7"/>
      <c r="J13" s="7"/>
    </row>
    <row r="14" spans="1:10" ht="38.25" customHeight="1" thickBot="1" x14ac:dyDescent="0.3">
      <c r="A14" s="51" t="s">
        <v>26</v>
      </c>
      <c r="B14" s="75"/>
      <c r="C14" s="71"/>
      <c r="D14" s="45" t="s">
        <v>488</v>
      </c>
      <c r="E14" s="80" t="s">
        <v>569</v>
      </c>
      <c r="F14" s="27" t="s">
        <v>359</v>
      </c>
      <c r="G14" s="78" t="s">
        <v>323</v>
      </c>
      <c r="H14" s="62"/>
      <c r="I14" s="7"/>
      <c r="J14" s="7"/>
    </row>
    <row r="15" spans="1:10" ht="24.95" customHeight="1" thickBot="1" x14ac:dyDescent="0.3">
      <c r="A15" s="50" t="s">
        <v>27</v>
      </c>
      <c r="B15" s="74"/>
      <c r="C15" s="70"/>
      <c r="D15" s="43" t="s">
        <v>480</v>
      </c>
      <c r="E15" s="43" t="s">
        <v>375</v>
      </c>
      <c r="F15" s="59"/>
      <c r="G15" s="77" t="s">
        <v>324</v>
      </c>
      <c r="H15" s="61"/>
      <c r="I15" s="7"/>
      <c r="J15" s="7"/>
    </row>
    <row r="16" spans="1:10" ht="24.95" customHeight="1" thickBot="1" x14ac:dyDescent="0.3">
      <c r="A16" s="50" t="s">
        <v>28</v>
      </c>
      <c r="B16" s="74"/>
      <c r="C16" s="70"/>
      <c r="D16" s="43" t="s">
        <v>577</v>
      </c>
      <c r="E16" s="43" t="s">
        <v>570</v>
      </c>
      <c r="F16" s="59"/>
      <c r="G16" s="77" t="s">
        <v>325</v>
      </c>
      <c r="H16" s="61"/>
      <c r="I16" s="7"/>
      <c r="J16" s="7"/>
    </row>
    <row r="17" spans="1:10" ht="24.95" customHeight="1" thickBot="1" x14ac:dyDescent="0.3">
      <c r="A17" s="49" t="s">
        <v>29</v>
      </c>
      <c r="B17" s="68"/>
      <c r="C17" s="16"/>
      <c r="D17" s="15" t="s">
        <v>578</v>
      </c>
      <c r="E17" s="15" t="s">
        <v>571</v>
      </c>
      <c r="F17" s="23">
        <v>0.42569444444444443</v>
      </c>
      <c r="G17" s="72">
        <v>0.4375</v>
      </c>
      <c r="H17" s="63"/>
      <c r="I17" s="7"/>
      <c r="J17" s="7"/>
    </row>
    <row r="18" spans="1:10" ht="24.95" customHeight="1" thickBot="1" x14ac:dyDescent="0.3">
      <c r="A18" s="49" t="s">
        <v>2</v>
      </c>
      <c r="B18" s="68"/>
      <c r="C18" s="16"/>
      <c r="D18" s="15">
        <v>16</v>
      </c>
      <c r="E18" s="15" t="s">
        <v>572</v>
      </c>
      <c r="F18" s="11" t="s">
        <v>342</v>
      </c>
      <c r="G18" s="42" t="s">
        <v>326</v>
      </c>
      <c r="H18" s="61"/>
      <c r="I18" s="7"/>
      <c r="J18" s="7"/>
    </row>
    <row r="19" spans="1:10" ht="24.95" customHeight="1" thickBot="1" x14ac:dyDescent="0.3">
      <c r="A19" s="49" t="s">
        <v>30</v>
      </c>
      <c r="B19" s="68"/>
      <c r="C19" s="16"/>
      <c r="D19" s="15" t="s">
        <v>579</v>
      </c>
      <c r="E19" s="15" t="s">
        <v>573</v>
      </c>
      <c r="F19" s="11" t="s">
        <v>179</v>
      </c>
      <c r="G19" s="42" t="s">
        <v>327</v>
      </c>
      <c r="H19" s="61"/>
      <c r="I19" s="7"/>
      <c r="J19" s="7"/>
    </row>
    <row r="20" spans="1:10" ht="24.95" customHeight="1" thickBot="1" x14ac:dyDescent="0.3">
      <c r="A20" s="49" t="s">
        <v>31</v>
      </c>
      <c r="B20" s="68"/>
      <c r="C20" s="16"/>
      <c r="D20" s="15">
        <v>7</v>
      </c>
      <c r="E20" s="15" t="s">
        <v>172</v>
      </c>
      <c r="F20" s="11" t="s">
        <v>337</v>
      </c>
      <c r="G20" s="42" t="s">
        <v>328</v>
      </c>
      <c r="H20" s="61"/>
      <c r="I20" s="7"/>
      <c r="J20" s="7"/>
    </row>
    <row r="21" spans="1:10" ht="24.95" customHeight="1" thickBot="1" x14ac:dyDescent="0.3">
      <c r="A21" s="92" t="s">
        <v>439</v>
      </c>
      <c r="B21" s="100"/>
      <c r="C21" s="137"/>
      <c r="D21" s="15" t="s">
        <v>580</v>
      </c>
      <c r="E21" s="15" t="s">
        <v>574</v>
      </c>
      <c r="F21" s="11"/>
      <c r="G21" s="42"/>
      <c r="H21" s="61"/>
      <c r="I21" s="7"/>
      <c r="J21" s="7"/>
    </row>
    <row r="22" spans="1:10" ht="24.95" customHeight="1" thickBot="1" x14ac:dyDescent="0.3">
      <c r="A22" s="49" t="s">
        <v>32</v>
      </c>
      <c r="B22" s="68"/>
      <c r="C22" s="16"/>
      <c r="D22" s="15"/>
      <c r="E22" s="15"/>
      <c r="F22" s="11"/>
      <c r="G22" s="42" t="s">
        <v>329</v>
      </c>
      <c r="H22" s="61"/>
      <c r="I22" s="7"/>
      <c r="J22" s="7"/>
    </row>
    <row r="23" spans="1:10" ht="24.95" customHeight="1" thickBot="1" x14ac:dyDescent="0.3">
      <c r="A23" s="49" t="s">
        <v>3</v>
      </c>
      <c r="B23" s="68"/>
      <c r="C23" s="16">
        <v>0.13100000000000001</v>
      </c>
      <c r="D23" s="15">
        <v>0.311</v>
      </c>
      <c r="E23" s="15">
        <v>0.28399999999999997</v>
      </c>
      <c r="F23" s="11"/>
      <c r="G23" s="42" t="s">
        <v>330</v>
      </c>
      <c r="H23" s="61"/>
      <c r="I23" s="7"/>
      <c r="J23" s="7"/>
    </row>
    <row r="24" spans="1:10" ht="24.95" customHeight="1" thickBot="1" x14ac:dyDescent="0.3">
      <c r="A24" s="49" t="s">
        <v>33</v>
      </c>
      <c r="B24" s="68"/>
      <c r="C24" s="16">
        <v>214</v>
      </c>
      <c r="D24" s="15">
        <v>308</v>
      </c>
      <c r="E24" s="15">
        <v>192</v>
      </c>
      <c r="F24" s="11"/>
      <c r="G24" s="42" t="s">
        <v>331</v>
      </c>
      <c r="H24" s="61"/>
      <c r="I24" s="7"/>
      <c r="J24" s="7"/>
    </row>
    <row r="25" spans="1:10" ht="24.95" customHeight="1" x14ac:dyDescent="0.25">
      <c r="A25" s="120" t="s">
        <v>34</v>
      </c>
      <c r="B25" s="68"/>
      <c r="C25" s="138">
        <v>22</v>
      </c>
      <c r="D25" s="15">
        <v>28</v>
      </c>
      <c r="E25" s="15">
        <v>17</v>
      </c>
      <c r="F25" s="11"/>
      <c r="G25" s="42" t="s">
        <v>332</v>
      </c>
      <c r="H25" s="61"/>
      <c r="I25" s="7"/>
      <c r="J25" s="7"/>
    </row>
    <row r="26" spans="1:10" ht="24.95" customHeight="1" x14ac:dyDescent="0.25">
      <c r="A26" s="134" t="s">
        <v>641</v>
      </c>
      <c r="B26" s="118"/>
      <c r="C26" s="139" t="s">
        <v>759</v>
      </c>
      <c r="D26" s="15"/>
      <c r="E26" s="15"/>
      <c r="F26" s="11"/>
      <c r="G26" s="42"/>
      <c r="H26" s="61"/>
      <c r="I26" s="7"/>
      <c r="J26" s="7"/>
    </row>
    <row r="27" spans="1:10" ht="24.95" customHeight="1" x14ac:dyDescent="0.25">
      <c r="A27" s="134" t="s">
        <v>642</v>
      </c>
      <c r="B27" s="118"/>
      <c r="C27" s="139" t="s">
        <v>759</v>
      </c>
      <c r="D27" s="15"/>
      <c r="E27" s="15"/>
      <c r="F27" s="11"/>
      <c r="G27" s="42"/>
      <c r="H27" s="61"/>
      <c r="I27" s="7"/>
      <c r="J27" s="7"/>
    </row>
    <row r="28" spans="1:10" ht="24.95" customHeight="1" x14ac:dyDescent="0.25">
      <c r="A28" s="134" t="s">
        <v>644</v>
      </c>
      <c r="B28" s="118"/>
      <c r="C28" s="139" t="s">
        <v>760</v>
      </c>
      <c r="D28" s="15"/>
      <c r="E28" s="15"/>
      <c r="F28" s="11"/>
      <c r="G28" s="42"/>
      <c r="H28" s="61"/>
      <c r="I28" s="7"/>
      <c r="J28" s="7"/>
    </row>
    <row r="29" spans="1:10" ht="24.95" customHeight="1" x14ac:dyDescent="0.25">
      <c r="A29" s="134" t="s">
        <v>757</v>
      </c>
      <c r="B29" s="118"/>
      <c r="C29" s="153" t="s">
        <v>761</v>
      </c>
      <c r="D29" s="15"/>
      <c r="E29" s="15"/>
      <c r="F29" s="11"/>
      <c r="G29" s="42"/>
      <c r="H29" s="61"/>
      <c r="I29" s="7"/>
      <c r="J29" s="7"/>
    </row>
    <row r="30" spans="1:10" ht="24.95" customHeight="1" x14ac:dyDescent="0.25">
      <c r="A30" s="134" t="s">
        <v>758</v>
      </c>
      <c r="B30" s="118"/>
      <c r="C30" s="153" t="s">
        <v>761</v>
      </c>
      <c r="D30" s="15"/>
      <c r="E30" s="15"/>
      <c r="F30" s="11"/>
      <c r="G30" s="42"/>
      <c r="H30" s="61"/>
      <c r="I30" s="7"/>
      <c r="J30" s="7"/>
    </row>
    <row r="31" spans="1:10" ht="24.95" customHeight="1" thickBot="1" x14ac:dyDescent="0.3">
      <c r="A31" s="117" t="s">
        <v>35</v>
      </c>
      <c r="B31" s="68"/>
      <c r="D31" s="15"/>
      <c r="E31" s="15"/>
      <c r="F31" s="11"/>
      <c r="G31" s="42" t="s">
        <v>71</v>
      </c>
      <c r="H31" s="61"/>
      <c r="I31" s="7"/>
      <c r="J31" s="7"/>
    </row>
    <row r="32" spans="1:10" ht="24.95" customHeight="1" thickBot="1" x14ac:dyDescent="0.3">
      <c r="A32" s="92" t="s">
        <v>461</v>
      </c>
      <c r="B32" s="100"/>
      <c r="C32" s="137"/>
      <c r="D32" s="15">
        <v>1.6</v>
      </c>
      <c r="E32" s="15">
        <v>1.67</v>
      </c>
      <c r="F32" s="11"/>
      <c r="G32" s="42"/>
      <c r="H32" s="61"/>
      <c r="I32" s="7"/>
      <c r="J32" s="7"/>
    </row>
    <row r="33" spans="1:10" ht="24.95" customHeight="1" thickBot="1" x14ac:dyDescent="0.3">
      <c r="A33" s="49" t="s">
        <v>36</v>
      </c>
      <c r="B33" s="68"/>
      <c r="C33" s="16"/>
      <c r="D33" s="15"/>
      <c r="E33" s="15"/>
      <c r="F33" s="11"/>
      <c r="G33" s="42">
        <v>13</v>
      </c>
      <c r="H33" s="61"/>
      <c r="I33" s="7"/>
      <c r="J33" s="7"/>
    </row>
    <row r="34" spans="1:10" ht="45" customHeight="1" thickBot="1" x14ac:dyDescent="0.3">
      <c r="A34" s="52" t="s">
        <v>37</v>
      </c>
      <c r="B34" s="76"/>
      <c r="C34" s="73"/>
      <c r="D34" s="80" t="s">
        <v>215</v>
      </c>
      <c r="E34" s="80" t="s">
        <v>215</v>
      </c>
      <c r="F34" s="84"/>
      <c r="G34" s="79" t="s">
        <v>333</v>
      </c>
      <c r="H34" s="64"/>
      <c r="I34" s="7"/>
      <c r="J34" s="7"/>
    </row>
    <row r="35" spans="1:10" ht="45" customHeight="1" thickBot="1" x14ac:dyDescent="0.3">
      <c r="A35" s="93" t="s">
        <v>441</v>
      </c>
      <c r="B35" s="101"/>
      <c r="C35" s="141"/>
      <c r="D35" s="80" t="s">
        <v>581</v>
      </c>
      <c r="E35" s="80"/>
      <c r="F35" s="84"/>
      <c r="G35" s="79"/>
      <c r="H35" s="64"/>
      <c r="I35" s="7"/>
      <c r="J35" s="7"/>
    </row>
    <row r="36" spans="1:10" ht="45" customHeight="1" thickBot="1" x14ac:dyDescent="0.3">
      <c r="A36" s="93" t="s">
        <v>462</v>
      </c>
      <c r="B36" s="101"/>
      <c r="C36" s="141"/>
      <c r="D36" s="80" t="s">
        <v>466</v>
      </c>
      <c r="E36" s="80" t="s">
        <v>449</v>
      </c>
      <c r="F36" s="84"/>
      <c r="G36" s="79"/>
      <c r="H36" s="64"/>
      <c r="I36" s="7"/>
      <c r="J36" s="7"/>
    </row>
    <row r="37" spans="1:10" ht="45" customHeight="1" thickBot="1" x14ac:dyDescent="0.3">
      <c r="A37" s="93" t="s">
        <v>443</v>
      </c>
      <c r="B37" s="101"/>
      <c r="C37" s="141"/>
      <c r="D37" s="80" t="s">
        <v>582</v>
      </c>
      <c r="E37" s="80" t="s">
        <v>575</v>
      </c>
      <c r="F37" s="84"/>
      <c r="G37" s="79"/>
      <c r="H37" s="64"/>
      <c r="I37" s="7"/>
      <c r="J37" s="7"/>
    </row>
    <row r="38" spans="1:10" ht="45" customHeight="1" thickBot="1" x14ac:dyDescent="0.3">
      <c r="A38" s="93" t="s">
        <v>444</v>
      </c>
      <c r="B38" s="101"/>
      <c r="C38" s="141"/>
      <c r="D38" s="80" t="s">
        <v>20</v>
      </c>
      <c r="E38" s="80"/>
      <c r="F38" s="84"/>
      <c r="G38" s="79"/>
      <c r="H38" s="64"/>
      <c r="I38" s="7"/>
      <c r="J38" s="7"/>
    </row>
    <row r="39" spans="1:10" ht="15.75" thickBot="1" x14ac:dyDescent="0.3">
      <c r="A39" s="49" t="s">
        <v>4</v>
      </c>
      <c r="B39" s="68"/>
      <c r="C39" s="16"/>
      <c r="D39" s="15" t="s">
        <v>20</v>
      </c>
      <c r="E39" s="15"/>
      <c r="F39" s="11"/>
      <c r="G39" s="42" t="s">
        <v>20</v>
      </c>
      <c r="H39" s="8"/>
      <c r="I39" s="7"/>
      <c r="J39" s="7"/>
    </row>
    <row r="40" spans="1:10" ht="15.75" thickBot="1" x14ac:dyDescent="0.3">
      <c r="A40" s="49" t="s">
        <v>38</v>
      </c>
      <c r="B40" s="68"/>
      <c r="C40" s="16"/>
      <c r="D40" s="15" t="s">
        <v>56</v>
      </c>
      <c r="E40" s="15"/>
      <c r="F40" s="11"/>
      <c r="G40" s="42" t="s">
        <v>20</v>
      </c>
      <c r="H40" s="8"/>
      <c r="I40" s="7"/>
      <c r="J40" s="7"/>
    </row>
    <row r="41" spans="1:10" ht="15.75" thickBot="1" x14ac:dyDescent="0.3">
      <c r="A41" s="92" t="s">
        <v>364</v>
      </c>
      <c r="B41" s="100"/>
      <c r="C41" s="137"/>
      <c r="D41" s="15" t="s">
        <v>56</v>
      </c>
      <c r="E41" s="15"/>
      <c r="F41" s="11"/>
      <c r="G41" s="42"/>
      <c r="H41" s="8"/>
      <c r="I41" s="7"/>
      <c r="J41" s="7"/>
    </row>
    <row r="42" spans="1:10" ht="15.75" thickBot="1" x14ac:dyDescent="0.3">
      <c r="A42" s="92" t="s">
        <v>445</v>
      </c>
      <c r="B42" s="100"/>
      <c r="C42" s="137"/>
      <c r="D42" s="15" t="s">
        <v>20</v>
      </c>
      <c r="E42" s="15"/>
      <c r="F42" s="11"/>
      <c r="G42" s="42"/>
      <c r="H42" s="8"/>
      <c r="I42" s="7"/>
      <c r="J42" s="7"/>
    </row>
    <row r="43" spans="1:10" ht="15.75" thickBot="1" x14ac:dyDescent="0.3">
      <c r="A43" s="49" t="s">
        <v>39</v>
      </c>
      <c r="B43" s="68"/>
      <c r="C43" s="16"/>
      <c r="D43" s="15"/>
      <c r="E43" s="15"/>
      <c r="F43" s="11"/>
      <c r="G43" s="42" t="s">
        <v>20</v>
      </c>
      <c r="H43" s="8"/>
      <c r="I43" s="7"/>
      <c r="J43" s="7"/>
    </row>
    <row r="44" spans="1:10" ht="15.75" thickBot="1" x14ac:dyDescent="0.3">
      <c r="A44" s="49" t="s">
        <v>40</v>
      </c>
      <c r="B44" s="68"/>
      <c r="C44" s="16"/>
      <c r="D44" s="15" t="s">
        <v>56</v>
      </c>
      <c r="E44" s="15"/>
      <c r="F44" s="11"/>
      <c r="G44" s="42" t="s">
        <v>56</v>
      </c>
      <c r="H44" s="61"/>
      <c r="I44" s="7"/>
      <c r="J44" s="7"/>
    </row>
    <row r="45" spans="1:10" ht="15.75" thickBot="1" x14ac:dyDescent="0.3">
      <c r="A45" s="92" t="s">
        <v>446</v>
      </c>
      <c r="B45" s="100"/>
      <c r="C45" s="137"/>
      <c r="D45" s="15" t="s">
        <v>20</v>
      </c>
      <c r="E45" s="15"/>
      <c r="F45" s="11"/>
      <c r="G45" s="42"/>
      <c r="H45" s="61"/>
      <c r="I45" s="7"/>
      <c r="J45" s="7"/>
    </row>
    <row r="46" spans="1:10" ht="15.75" thickBot="1" x14ac:dyDescent="0.3">
      <c r="A46" s="92" t="s">
        <v>463</v>
      </c>
      <c r="B46" s="100"/>
      <c r="C46" s="137"/>
      <c r="D46" s="15" t="s">
        <v>20</v>
      </c>
      <c r="E46" s="15"/>
      <c r="F46" s="11"/>
      <c r="G46" s="42"/>
      <c r="H46" s="61"/>
      <c r="I46" s="7"/>
      <c r="J46" s="7"/>
    </row>
    <row r="47" spans="1:10" ht="45" customHeight="1" thickBot="1" x14ac:dyDescent="0.3">
      <c r="A47" s="51" t="s">
        <v>41</v>
      </c>
      <c r="B47" s="75"/>
      <c r="C47" s="71"/>
      <c r="D47" s="45"/>
      <c r="E47" s="45"/>
      <c r="F47" s="27"/>
      <c r="G47" s="78"/>
      <c r="H47" s="62"/>
      <c r="I47" s="7"/>
      <c r="J47" s="7"/>
    </row>
  </sheetData>
  <pageMargins left="0.25" right="0.25" top="0.75" bottom="0.75" header="0.3" footer="0.3"/>
  <pageSetup orientation="landscape" r:id="rId1"/>
  <headerFooter differentOddEven="1">
    <oddHeader>&amp;CSite 37
Indian Creek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DC82-C73E-4CBE-B33F-D68AB2557CD8}">
  <dimension ref="A1:L47"/>
  <sheetViews>
    <sheetView view="pageLayout" topLeftCell="A13" zoomScaleNormal="100" workbookViewId="0">
      <selection activeCell="C3" sqref="C3"/>
    </sheetView>
  </sheetViews>
  <sheetFormatPr defaultRowHeight="15" x14ac:dyDescent="0.25"/>
  <cols>
    <col min="1" max="5" width="24" customWidth="1"/>
    <col min="6" max="10" width="17.85546875" customWidth="1"/>
    <col min="11" max="11" width="24" customWidth="1"/>
    <col min="12" max="14" width="24.7109375" customWidth="1"/>
  </cols>
  <sheetData>
    <row r="1" spans="1:1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.75" thickBot="1" x14ac:dyDescent="0.3">
      <c r="B2" s="130" t="s">
        <v>785</v>
      </c>
      <c r="C2" s="130" t="s">
        <v>788</v>
      </c>
      <c r="D2" s="7" t="s">
        <v>689</v>
      </c>
      <c r="E2" s="7" t="s">
        <v>784</v>
      </c>
      <c r="F2" t="s">
        <v>584</v>
      </c>
      <c r="G2" t="s">
        <v>583</v>
      </c>
      <c r="H2" t="s">
        <v>584</v>
      </c>
      <c r="I2" t="s">
        <v>583</v>
      </c>
    </row>
    <row r="3" spans="1:12" s="4" customFormat="1" ht="30.75" customHeight="1" thickBot="1" x14ac:dyDescent="0.3">
      <c r="A3" s="49" t="s">
        <v>22</v>
      </c>
      <c r="B3" s="154">
        <v>44071</v>
      </c>
      <c r="C3" s="154">
        <v>44071</v>
      </c>
      <c r="D3" s="103">
        <v>43743</v>
      </c>
      <c r="E3" s="103">
        <v>43743</v>
      </c>
      <c r="F3" s="69">
        <v>43372</v>
      </c>
      <c r="G3" s="35">
        <v>43372</v>
      </c>
      <c r="H3" s="35">
        <v>43008</v>
      </c>
      <c r="I3" s="35">
        <v>43008</v>
      </c>
      <c r="J3" s="35">
        <v>42644</v>
      </c>
    </row>
    <row r="4" spans="1:12" ht="24.95" customHeight="1" thickBot="1" x14ac:dyDescent="0.3">
      <c r="A4" s="50" t="s">
        <v>0</v>
      </c>
      <c r="B4" s="109" t="s">
        <v>769</v>
      </c>
      <c r="C4" s="109" t="s">
        <v>789</v>
      </c>
      <c r="D4" s="59">
        <v>44.96</v>
      </c>
      <c r="E4" s="59">
        <v>44.96</v>
      </c>
      <c r="F4" s="77">
        <v>50</v>
      </c>
      <c r="G4" s="43">
        <v>50</v>
      </c>
      <c r="H4" s="43">
        <v>61</v>
      </c>
      <c r="I4" s="43">
        <v>59</v>
      </c>
      <c r="J4" s="59" t="s">
        <v>257</v>
      </c>
    </row>
    <row r="5" spans="1:12" ht="24.95" customHeight="1" thickBot="1" x14ac:dyDescent="0.3">
      <c r="A5" s="91" t="s">
        <v>425</v>
      </c>
      <c r="B5" s="109" t="s">
        <v>486</v>
      </c>
      <c r="C5" s="109" t="s">
        <v>486</v>
      </c>
      <c r="D5" s="104" t="s">
        <v>690</v>
      </c>
      <c r="E5" s="104" t="s">
        <v>690</v>
      </c>
      <c r="F5" s="77" t="s">
        <v>6</v>
      </c>
      <c r="G5" s="43" t="s">
        <v>6</v>
      </c>
      <c r="H5" s="43" t="s">
        <v>426</v>
      </c>
      <c r="I5" s="43" t="s">
        <v>585</v>
      </c>
      <c r="J5" s="59"/>
    </row>
    <row r="6" spans="1:12" ht="24.95" customHeight="1" thickBot="1" x14ac:dyDescent="0.3">
      <c r="A6" s="91" t="s">
        <v>451</v>
      </c>
      <c r="B6" s="109" t="s">
        <v>486</v>
      </c>
      <c r="C6" s="109" t="s">
        <v>486</v>
      </c>
      <c r="D6" s="104" t="s">
        <v>691</v>
      </c>
      <c r="E6" s="104" t="s">
        <v>691</v>
      </c>
      <c r="F6" s="77"/>
      <c r="G6" s="43"/>
      <c r="H6" s="43" t="s">
        <v>588</v>
      </c>
      <c r="I6" s="43" t="s">
        <v>586</v>
      </c>
      <c r="J6" s="59"/>
    </row>
    <row r="7" spans="1:12" ht="24.95" customHeight="1" thickBot="1" x14ac:dyDescent="0.3">
      <c r="A7" s="91" t="s">
        <v>429</v>
      </c>
      <c r="B7" s="109" t="s">
        <v>100</v>
      </c>
      <c r="C7" s="109" t="s">
        <v>469</v>
      </c>
      <c r="D7" s="104" t="s">
        <v>693</v>
      </c>
      <c r="E7" s="104" t="s">
        <v>692</v>
      </c>
      <c r="F7" s="77" t="s">
        <v>59</v>
      </c>
      <c r="G7" s="43" t="s">
        <v>59</v>
      </c>
      <c r="H7" s="43" t="s">
        <v>589</v>
      </c>
      <c r="I7" s="43" t="s">
        <v>587</v>
      </c>
      <c r="J7" s="59"/>
    </row>
    <row r="8" spans="1:12" ht="24.95" customHeight="1" thickBot="1" x14ac:dyDescent="0.3">
      <c r="A8" s="91" t="s">
        <v>431</v>
      </c>
      <c r="B8" s="109" t="s">
        <v>786</v>
      </c>
      <c r="C8" s="109" t="s">
        <v>367</v>
      </c>
      <c r="D8" s="104" t="s">
        <v>647</v>
      </c>
      <c r="E8" s="104" t="s">
        <v>647</v>
      </c>
      <c r="F8" s="77" t="s">
        <v>96</v>
      </c>
      <c r="G8" s="43" t="s">
        <v>96</v>
      </c>
      <c r="H8" s="43" t="s">
        <v>96</v>
      </c>
      <c r="I8" s="43"/>
      <c r="J8" s="59"/>
    </row>
    <row r="9" spans="1:12" ht="24.95" customHeight="1" thickBot="1" x14ac:dyDescent="0.3">
      <c r="A9" s="50" t="s">
        <v>23</v>
      </c>
      <c r="B9" s="109" t="s">
        <v>432</v>
      </c>
      <c r="C9" s="109" t="s">
        <v>432</v>
      </c>
      <c r="D9" s="59"/>
      <c r="E9" s="59"/>
      <c r="F9" s="77"/>
      <c r="G9" s="43"/>
      <c r="H9" s="43"/>
      <c r="I9" s="43"/>
      <c r="J9" s="59" t="s">
        <v>393</v>
      </c>
    </row>
    <row r="10" spans="1:12" ht="24.95" customHeight="1" thickBot="1" x14ac:dyDescent="0.3">
      <c r="A10" s="50" t="s">
        <v>24</v>
      </c>
      <c r="B10" s="109"/>
      <c r="C10" s="109"/>
      <c r="D10" s="59" t="s">
        <v>695</v>
      </c>
      <c r="E10" s="59" t="s">
        <v>694</v>
      </c>
      <c r="F10" s="77" t="s">
        <v>432</v>
      </c>
      <c r="G10" s="43" t="s">
        <v>432</v>
      </c>
      <c r="H10" s="43"/>
      <c r="I10" s="43" t="s">
        <v>432</v>
      </c>
      <c r="J10" s="59" t="s">
        <v>293</v>
      </c>
    </row>
    <row r="11" spans="1:12" ht="33" customHeight="1" thickBot="1" x14ac:dyDescent="0.3">
      <c r="A11" s="91" t="s">
        <v>454</v>
      </c>
      <c r="B11" s="109" t="s">
        <v>434</v>
      </c>
      <c r="C11" s="109" t="s">
        <v>434</v>
      </c>
      <c r="D11" s="104" t="s">
        <v>696</v>
      </c>
      <c r="E11" s="104" t="s">
        <v>696</v>
      </c>
      <c r="F11" s="77" t="s">
        <v>455</v>
      </c>
      <c r="G11" s="43" t="s">
        <v>455</v>
      </c>
      <c r="H11" s="43"/>
      <c r="I11" s="43"/>
      <c r="J11" s="59"/>
    </row>
    <row r="12" spans="1:12" ht="24.95" customHeight="1" thickBot="1" x14ac:dyDescent="0.3">
      <c r="A12" s="50" t="s">
        <v>25</v>
      </c>
      <c r="B12" s="74"/>
      <c r="C12" s="74"/>
      <c r="D12" s="59"/>
      <c r="E12" s="59" t="s">
        <v>693</v>
      </c>
      <c r="F12" s="77"/>
      <c r="G12" s="43"/>
      <c r="H12" s="43"/>
      <c r="I12" s="43"/>
      <c r="J12" s="59" t="s">
        <v>394</v>
      </c>
    </row>
    <row r="13" spans="1:12" ht="24.95" customHeight="1" thickBot="1" x14ac:dyDescent="0.3">
      <c r="A13" s="50" t="s">
        <v>1</v>
      </c>
      <c r="B13" s="74"/>
      <c r="C13" s="74"/>
      <c r="D13" s="59"/>
      <c r="E13" s="59" t="s">
        <v>647</v>
      </c>
      <c r="F13" s="77"/>
      <c r="G13" s="43"/>
      <c r="H13" s="43"/>
      <c r="I13" s="43"/>
      <c r="J13" s="59" t="s">
        <v>284</v>
      </c>
    </row>
    <row r="14" spans="1:12" ht="38.25" customHeight="1" thickBot="1" x14ac:dyDescent="0.3">
      <c r="A14" s="51" t="s">
        <v>26</v>
      </c>
      <c r="B14" s="109" t="s">
        <v>395</v>
      </c>
      <c r="C14" s="109" t="s">
        <v>315</v>
      </c>
      <c r="D14" s="27" t="s">
        <v>697</v>
      </c>
      <c r="E14" s="27" t="s">
        <v>697</v>
      </c>
      <c r="F14" s="78"/>
      <c r="G14" s="45" t="s">
        <v>488</v>
      </c>
      <c r="H14" s="45"/>
      <c r="I14" s="45"/>
      <c r="J14" s="27" t="s">
        <v>395</v>
      </c>
    </row>
    <row r="15" spans="1:12" ht="24.95" customHeight="1" thickBot="1" x14ac:dyDescent="0.3">
      <c r="A15" s="50" t="s">
        <v>27</v>
      </c>
      <c r="B15" s="109" t="s">
        <v>787</v>
      </c>
      <c r="C15" s="109" t="s">
        <v>770</v>
      </c>
      <c r="D15" s="59" t="s">
        <v>699</v>
      </c>
      <c r="E15" s="59" t="s">
        <v>631</v>
      </c>
      <c r="F15" s="77"/>
      <c r="G15" s="43" t="s">
        <v>592</v>
      </c>
      <c r="H15" s="43"/>
      <c r="I15" s="43"/>
      <c r="J15" s="59" t="s">
        <v>396</v>
      </c>
    </row>
    <row r="16" spans="1:12" ht="24.95" customHeight="1" thickBot="1" x14ac:dyDescent="0.3">
      <c r="A16" s="50" t="s">
        <v>28</v>
      </c>
      <c r="B16" s="109" t="s">
        <v>480</v>
      </c>
      <c r="C16" s="109" t="s">
        <v>790</v>
      </c>
      <c r="D16" s="59" t="s">
        <v>700</v>
      </c>
      <c r="E16" s="59" t="s">
        <v>698</v>
      </c>
      <c r="F16" s="77"/>
      <c r="G16" s="43" t="s">
        <v>593</v>
      </c>
      <c r="H16" s="43"/>
      <c r="I16" s="43"/>
      <c r="J16" s="59" t="s">
        <v>397</v>
      </c>
    </row>
    <row r="17" spans="1:10" ht="24.95" customHeight="1" thickBot="1" x14ac:dyDescent="0.3">
      <c r="A17" s="49" t="s">
        <v>29</v>
      </c>
      <c r="B17" s="144">
        <v>0.3833333333333333</v>
      </c>
      <c r="C17" s="144">
        <v>0.36180555555555555</v>
      </c>
      <c r="D17" s="11" t="s">
        <v>701</v>
      </c>
      <c r="E17" s="11" t="s">
        <v>659</v>
      </c>
      <c r="F17" s="72">
        <v>0.48333333333333334</v>
      </c>
      <c r="G17" s="23">
        <v>0.4291666666666667</v>
      </c>
      <c r="H17" s="23" t="s">
        <v>590</v>
      </c>
      <c r="I17" s="23">
        <v>0.45555555555555555</v>
      </c>
      <c r="J17" s="23">
        <v>0.51250000000000007</v>
      </c>
    </row>
    <row r="18" spans="1:10" ht="24.95" customHeight="1" thickBot="1" x14ac:dyDescent="0.3">
      <c r="A18" s="49" t="s">
        <v>2</v>
      </c>
      <c r="B18" s="109" t="s">
        <v>307</v>
      </c>
      <c r="C18" s="109" t="s">
        <v>307</v>
      </c>
      <c r="D18" s="11">
        <v>12</v>
      </c>
      <c r="E18" s="11">
        <v>11</v>
      </c>
      <c r="F18" s="42" t="s">
        <v>482</v>
      </c>
      <c r="G18" s="15">
        <v>19</v>
      </c>
      <c r="H18" s="15">
        <v>16</v>
      </c>
      <c r="I18" s="15" t="s">
        <v>482</v>
      </c>
      <c r="J18" s="11" t="s">
        <v>398</v>
      </c>
    </row>
    <row r="19" spans="1:10" ht="24.95" customHeight="1" thickBot="1" x14ac:dyDescent="0.3">
      <c r="A19" s="49" t="s">
        <v>30</v>
      </c>
      <c r="B19" s="109">
        <v>6</v>
      </c>
      <c r="C19" s="109">
        <v>5</v>
      </c>
      <c r="D19" s="11">
        <v>8</v>
      </c>
      <c r="E19" s="11">
        <v>8</v>
      </c>
      <c r="F19" s="42">
        <v>8.25</v>
      </c>
      <c r="G19" s="15">
        <v>7</v>
      </c>
      <c r="H19" s="15" t="s">
        <v>172</v>
      </c>
      <c r="I19" s="15">
        <v>9</v>
      </c>
      <c r="J19" s="11" t="s">
        <v>83</v>
      </c>
    </row>
    <row r="20" spans="1:10" ht="24.95" customHeight="1" thickBot="1" x14ac:dyDescent="0.3">
      <c r="A20" s="49" t="s">
        <v>31</v>
      </c>
      <c r="B20" s="109">
        <v>8</v>
      </c>
      <c r="C20" s="109">
        <v>7.5</v>
      </c>
      <c r="D20" s="11">
        <v>8</v>
      </c>
      <c r="E20" s="11">
        <v>7.7</v>
      </c>
      <c r="F20" s="42" t="s">
        <v>559</v>
      </c>
      <c r="G20" s="15">
        <v>7</v>
      </c>
      <c r="H20" s="15" t="s">
        <v>559</v>
      </c>
      <c r="I20" s="15">
        <v>8</v>
      </c>
      <c r="J20" s="11" t="s">
        <v>399</v>
      </c>
    </row>
    <row r="21" spans="1:10" ht="24.95" customHeight="1" thickBot="1" x14ac:dyDescent="0.3">
      <c r="A21" s="92" t="s">
        <v>439</v>
      </c>
      <c r="B21" s="109">
        <v>55</v>
      </c>
      <c r="C21" s="109">
        <v>33</v>
      </c>
      <c r="D21" s="105" t="s">
        <v>703</v>
      </c>
      <c r="E21" s="105" t="s">
        <v>702</v>
      </c>
      <c r="F21" s="42">
        <v>60</v>
      </c>
      <c r="G21" s="15">
        <v>60</v>
      </c>
      <c r="H21" s="15" t="s">
        <v>591</v>
      </c>
      <c r="I21" s="15">
        <v>47</v>
      </c>
      <c r="J21" s="11"/>
    </row>
    <row r="22" spans="1:10" ht="24.95" customHeight="1" thickBot="1" x14ac:dyDescent="0.3">
      <c r="A22" s="49" t="s">
        <v>32</v>
      </c>
      <c r="B22" s="68"/>
      <c r="C22" s="68"/>
      <c r="D22" s="11"/>
      <c r="E22" s="11"/>
      <c r="F22" s="42"/>
      <c r="G22" s="15"/>
      <c r="H22" s="15"/>
      <c r="I22" s="15"/>
      <c r="J22" s="11" t="s">
        <v>400</v>
      </c>
    </row>
    <row r="23" spans="1:10" ht="24.95" customHeight="1" thickBot="1" x14ac:dyDescent="0.3">
      <c r="A23" s="49" t="s">
        <v>3</v>
      </c>
      <c r="B23" s="68"/>
      <c r="C23" s="68"/>
      <c r="D23" s="11">
        <v>6.1100000000000002E-2</v>
      </c>
      <c r="E23" s="11">
        <v>0.112</v>
      </c>
      <c r="F23" s="42">
        <v>5.9299999999999999E-2</v>
      </c>
      <c r="G23" s="15">
        <v>0.14799999999999999</v>
      </c>
      <c r="H23" s="15">
        <v>7.1999999999999995E-2</v>
      </c>
      <c r="I23" s="15">
        <v>0.16300000000000001</v>
      </c>
      <c r="J23" s="11" t="s">
        <v>401</v>
      </c>
    </row>
    <row r="24" spans="1:10" ht="24.95" customHeight="1" thickBot="1" x14ac:dyDescent="0.3">
      <c r="A24" s="49" t="s">
        <v>33</v>
      </c>
      <c r="B24" s="68"/>
      <c r="C24" s="68"/>
      <c r="D24" s="11">
        <v>93</v>
      </c>
      <c r="E24" s="11">
        <v>201</v>
      </c>
      <c r="F24" s="42">
        <v>52</v>
      </c>
      <c r="G24" s="15">
        <v>128</v>
      </c>
      <c r="H24" s="15">
        <v>44</v>
      </c>
      <c r="I24" s="15">
        <v>79</v>
      </c>
      <c r="J24" s="11" t="s">
        <v>402</v>
      </c>
    </row>
    <row r="25" spans="1:10" ht="24.95" customHeight="1" x14ac:dyDescent="0.25">
      <c r="A25" s="120" t="s">
        <v>34</v>
      </c>
      <c r="B25" s="68"/>
      <c r="C25" s="68"/>
      <c r="D25" s="11">
        <v>2</v>
      </c>
      <c r="E25" s="122">
        <v>9</v>
      </c>
      <c r="F25" s="42">
        <v>8</v>
      </c>
      <c r="G25" s="15">
        <v>21</v>
      </c>
      <c r="H25" s="15">
        <v>9</v>
      </c>
      <c r="I25" s="15">
        <v>22</v>
      </c>
      <c r="J25" s="11" t="s">
        <v>403</v>
      </c>
    </row>
    <row r="26" spans="1:10" ht="24.95" customHeight="1" x14ac:dyDescent="0.25">
      <c r="A26" s="134" t="s">
        <v>641</v>
      </c>
      <c r="B26" s="118"/>
      <c r="C26" s="118"/>
      <c r="D26" s="11"/>
      <c r="E26" s="119" t="s">
        <v>759</v>
      </c>
      <c r="F26" s="42"/>
      <c r="G26" s="15"/>
      <c r="H26" s="15"/>
      <c r="I26" s="15"/>
      <c r="J26" s="11"/>
    </row>
    <row r="27" spans="1:10" ht="24.95" customHeight="1" x14ac:dyDescent="0.25">
      <c r="A27" s="134" t="s">
        <v>642</v>
      </c>
      <c r="B27" s="118"/>
      <c r="C27" s="118"/>
      <c r="D27" s="11"/>
      <c r="E27" s="119" t="s">
        <v>759</v>
      </c>
      <c r="F27" s="42"/>
      <c r="G27" s="15"/>
      <c r="H27" s="15"/>
      <c r="I27" s="15"/>
      <c r="J27" s="11"/>
    </row>
    <row r="28" spans="1:10" ht="24.95" customHeight="1" x14ac:dyDescent="0.25">
      <c r="A28" s="134" t="s">
        <v>644</v>
      </c>
      <c r="B28" s="118"/>
      <c r="C28" s="118"/>
      <c r="D28" s="11"/>
      <c r="E28" s="119" t="s">
        <v>760</v>
      </c>
      <c r="F28" s="42"/>
      <c r="G28" s="15"/>
      <c r="H28" s="15"/>
      <c r="I28" s="15"/>
      <c r="J28" s="11"/>
    </row>
    <row r="29" spans="1:10" ht="24.95" customHeight="1" x14ac:dyDescent="0.25">
      <c r="A29" s="134" t="s">
        <v>757</v>
      </c>
      <c r="B29" s="118"/>
      <c r="C29" s="118"/>
      <c r="D29" s="11"/>
      <c r="E29" s="128" t="s">
        <v>761</v>
      </c>
      <c r="F29" s="42"/>
      <c r="G29" s="15"/>
      <c r="H29" s="15"/>
      <c r="I29" s="15"/>
      <c r="J29" s="11"/>
    </row>
    <row r="30" spans="1:10" ht="24.95" customHeight="1" x14ac:dyDescent="0.25">
      <c r="A30" s="134" t="s">
        <v>758</v>
      </c>
      <c r="B30" s="118"/>
      <c r="C30" s="118"/>
      <c r="D30" s="11"/>
      <c r="E30" s="128" t="s">
        <v>761</v>
      </c>
      <c r="F30" s="42"/>
      <c r="G30" s="15"/>
      <c r="H30" s="15"/>
      <c r="I30" s="15"/>
      <c r="J30" s="11"/>
    </row>
    <row r="31" spans="1:10" ht="24.95" customHeight="1" thickBot="1" x14ac:dyDescent="0.3">
      <c r="A31" s="117" t="s">
        <v>35</v>
      </c>
      <c r="B31" s="68"/>
      <c r="C31" s="68"/>
      <c r="D31" s="11"/>
      <c r="E31" s="123"/>
      <c r="F31" s="42"/>
      <c r="G31" s="15"/>
      <c r="H31" s="15"/>
      <c r="I31" s="15"/>
      <c r="J31" s="11"/>
    </row>
    <row r="32" spans="1:10" ht="24.95" customHeight="1" thickBot="1" x14ac:dyDescent="0.3">
      <c r="A32" s="92" t="s">
        <v>461</v>
      </c>
      <c r="B32" s="100"/>
      <c r="C32" s="100"/>
      <c r="D32" s="105">
        <v>1</v>
      </c>
      <c r="E32" s="105">
        <v>1</v>
      </c>
      <c r="F32" s="42">
        <v>2</v>
      </c>
      <c r="G32" s="15"/>
      <c r="H32" s="15">
        <v>1.75</v>
      </c>
      <c r="I32" s="15">
        <v>1.8</v>
      </c>
      <c r="J32" s="11"/>
    </row>
    <row r="33" spans="1:10" ht="24.95" customHeight="1" thickBot="1" x14ac:dyDescent="0.3">
      <c r="A33" s="49" t="s">
        <v>36</v>
      </c>
      <c r="B33" s="68"/>
      <c r="C33" s="68"/>
      <c r="D33" s="11"/>
      <c r="E33" s="11"/>
      <c r="F33" s="42"/>
      <c r="G33" s="15"/>
      <c r="H33" s="15"/>
      <c r="I33" s="15"/>
      <c r="J33" s="11">
        <v>2</v>
      </c>
    </row>
    <row r="34" spans="1:10" ht="45" customHeight="1" thickBot="1" x14ac:dyDescent="0.3">
      <c r="A34" s="52" t="s">
        <v>37</v>
      </c>
      <c r="B34" s="76"/>
      <c r="C34" s="76"/>
      <c r="D34" s="84" t="s">
        <v>705</v>
      </c>
      <c r="E34" s="84" t="s">
        <v>704</v>
      </c>
      <c r="F34" s="79" t="s">
        <v>594</v>
      </c>
      <c r="G34" s="80" t="s">
        <v>594</v>
      </c>
      <c r="H34" s="80"/>
      <c r="I34" s="80" t="s">
        <v>215</v>
      </c>
      <c r="J34" s="84" t="s">
        <v>215</v>
      </c>
    </row>
    <row r="35" spans="1:10" ht="45" customHeight="1" thickBot="1" x14ac:dyDescent="0.3">
      <c r="A35" s="93" t="s">
        <v>441</v>
      </c>
      <c r="B35" s="101"/>
      <c r="C35" s="101"/>
      <c r="D35" s="106"/>
      <c r="E35" s="106"/>
      <c r="F35" s="79" t="s">
        <v>595</v>
      </c>
      <c r="G35" s="80" t="s">
        <v>597</v>
      </c>
      <c r="H35" s="80"/>
      <c r="I35" s="80"/>
      <c r="J35" s="84"/>
    </row>
    <row r="36" spans="1:10" ht="45" customHeight="1" thickBot="1" x14ac:dyDescent="0.3">
      <c r="A36" s="93" t="s">
        <v>462</v>
      </c>
      <c r="B36" s="101"/>
      <c r="C36" s="101"/>
      <c r="D36" s="106" t="s">
        <v>706</v>
      </c>
      <c r="E36" s="106" t="s">
        <v>645</v>
      </c>
      <c r="F36" s="79"/>
      <c r="G36" s="80" t="s">
        <v>466</v>
      </c>
      <c r="H36" s="80"/>
      <c r="I36" s="80" t="s">
        <v>449</v>
      </c>
      <c r="J36" s="84"/>
    </row>
    <row r="37" spans="1:10" ht="45" customHeight="1" thickBot="1" x14ac:dyDescent="0.3">
      <c r="A37" s="93" t="s">
        <v>443</v>
      </c>
      <c r="B37" s="101"/>
      <c r="C37" s="101"/>
      <c r="D37" s="106" t="s">
        <v>707</v>
      </c>
      <c r="E37" s="106"/>
      <c r="F37" s="79" t="s">
        <v>507</v>
      </c>
      <c r="G37" s="80" t="s">
        <v>598</v>
      </c>
      <c r="H37" s="80"/>
      <c r="I37" s="80" t="s">
        <v>575</v>
      </c>
      <c r="J37" s="84"/>
    </row>
    <row r="38" spans="1:10" ht="45" customHeight="1" thickBot="1" x14ac:dyDescent="0.3">
      <c r="A38" s="93" t="s">
        <v>444</v>
      </c>
      <c r="B38" s="101"/>
      <c r="C38" s="101"/>
      <c r="D38" s="106" t="s">
        <v>709</v>
      </c>
      <c r="E38" s="106" t="s">
        <v>708</v>
      </c>
      <c r="F38" s="79"/>
      <c r="G38" s="80"/>
      <c r="H38" s="80"/>
      <c r="I38" s="80"/>
      <c r="J38" s="84"/>
    </row>
    <row r="39" spans="1:10" ht="15.75" thickBot="1" x14ac:dyDescent="0.3">
      <c r="A39" s="49" t="s">
        <v>4</v>
      </c>
      <c r="B39" s="68"/>
      <c r="C39" s="68"/>
      <c r="D39" s="11"/>
      <c r="E39" s="11"/>
      <c r="F39" s="42"/>
      <c r="G39" s="15"/>
      <c r="H39" s="15"/>
      <c r="I39" s="15"/>
      <c r="J39" s="11"/>
    </row>
    <row r="40" spans="1:10" ht="15.75" thickBot="1" x14ac:dyDescent="0.3">
      <c r="A40" s="49" t="s">
        <v>38</v>
      </c>
      <c r="B40" s="68"/>
      <c r="C40" s="68"/>
      <c r="D40" s="11"/>
      <c r="E40" s="11"/>
      <c r="F40" s="42"/>
      <c r="G40" s="15"/>
      <c r="H40" s="15"/>
      <c r="I40" s="15"/>
      <c r="J40" s="11"/>
    </row>
    <row r="41" spans="1:10" ht="15.75" thickBot="1" x14ac:dyDescent="0.3">
      <c r="A41" s="92" t="s">
        <v>364</v>
      </c>
      <c r="B41" s="100"/>
      <c r="C41" s="100"/>
      <c r="D41" s="105"/>
      <c r="E41" s="105"/>
      <c r="F41" s="42"/>
      <c r="G41" s="15"/>
      <c r="H41" s="15"/>
      <c r="I41" s="15"/>
      <c r="J41" s="11"/>
    </row>
    <row r="42" spans="1:10" ht="15.75" thickBot="1" x14ac:dyDescent="0.3">
      <c r="A42" s="92" t="s">
        <v>445</v>
      </c>
      <c r="B42" s="100"/>
      <c r="C42" s="100"/>
      <c r="D42" s="105"/>
      <c r="E42" s="105"/>
      <c r="F42" s="42"/>
      <c r="G42" s="15" t="s">
        <v>56</v>
      </c>
      <c r="H42" s="15"/>
      <c r="I42" s="15"/>
      <c r="J42" s="11"/>
    </row>
    <row r="43" spans="1:10" ht="15.75" thickBot="1" x14ac:dyDescent="0.3">
      <c r="A43" s="49" t="s">
        <v>39</v>
      </c>
      <c r="B43" s="68"/>
      <c r="C43" s="68"/>
      <c r="D43" s="11"/>
      <c r="E43" s="11"/>
      <c r="F43" s="42"/>
      <c r="G43" s="15"/>
      <c r="H43" s="15"/>
      <c r="I43" s="15"/>
      <c r="J43" s="11"/>
    </row>
    <row r="44" spans="1:10" ht="15.75" thickBot="1" x14ac:dyDescent="0.3">
      <c r="A44" s="49" t="s">
        <v>40</v>
      </c>
      <c r="B44" s="68"/>
      <c r="C44" s="68"/>
      <c r="D44" s="11" t="s">
        <v>710</v>
      </c>
      <c r="E44" s="11"/>
      <c r="F44" s="42"/>
      <c r="G44" s="15" t="s">
        <v>56</v>
      </c>
      <c r="H44" s="15"/>
      <c r="I44" s="15"/>
      <c r="J44" s="11"/>
    </row>
    <row r="45" spans="1:10" ht="15.75" thickBot="1" x14ac:dyDescent="0.3">
      <c r="A45" s="92" t="s">
        <v>446</v>
      </c>
      <c r="B45" s="100"/>
      <c r="C45" s="100"/>
      <c r="D45" s="105"/>
      <c r="E45" s="105"/>
      <c r="F45" s="42"/>
      <c r="G45" s="15"/>
      <c r="H45" s="15"/>
      <c r="I45" s="15"/>
      <c r="J45" s="11"/>
    </row>
    <row r="46" spans="1:10" ht="15.75" thickBot="1" x14ac:dyDescent="0.3">
      <c r="A46" s="92" t="s">
        <v>463</v>
      </c>
      <c r="B46" s="100"/>
      <c r="C46" s="100"/>
      <c r="D46" s="105"/>
      <c r="E46" s="105" t="s">
        <v>710</v>
      </c>
      <c r="F46" s="42"/>
      <c r="G46" s="15" t="s">
        <v>56</v>
      </c>
      <c r="H46" s="15"/>
      <c r="I46" s="15"/>
      <c r="J46" s="11"/>
    </row>
    <row r="47" spans="1:10" ht="45" customHeight="1" thickBot="1" x14ac:dyDescent="0.3">
      <c r="A47" s="51" t="s">
        <v>41</v>
      </c>
      <c r="B47" s="75"/>
      <c r="C47" s="75"/>
      <c r="D47" s="27"/>
      <c r="E47" s="27"/>
      <c r="F47" s="78"/>
      <c r="G47" s="80" t="s">
        <v>596</v>
      </c>
      <c r="H47" s="45"/>
      <c r="I47" s="45"/>
      <c r="J47" s="27"/>
    </row>
  </sheetData>
  <pageMargins left="0.25" right="0.25" top="0.75" bottom="0.75" header="0.3" footer="0.3"/>
  <pageSetup orientation="landscape" r:id="rId1"/>
  <headerFooter differentFirst="1">
    <firstHeader>&amp;CSite 38 (A &amp; B)
Martin Landing Parma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A4A8-0C1D-40AA-BFE3-1553FCCAF963}">
  <dimension ref="A1:F42"/>
  <sheetViews>
    <sheetView view="pageLayout" zoomScaleNormal="100" workbookViewId="0">
      <selection activeCell="C38" sqref="C38"/>
    </sheetView>
  </sheetViews>
  <sheetFormatPr defaultRowHeight="15" x14ac:dyDescent="0.25"/>
  <cols>
    <col min="1" max="5" width="24" customWidth="1"/>
    <col min="6" max="8" width="24.7109375" customWidth="1"/>
  </cols>
  <sheetData>
    <row r="1" spans="1:6" x14ac:dyDescent="0.25">
      <c r="A1" s="5"/>
      <c r="B1" s="5"/>
      <c r="C1" s="5"/>
      <c r="D1" s="5"/>
      <c r="E1" s="5"/>
      <c r="F1" s="5"/>
    </row>
    <row r="2" spans="1:6" ht="15.75" thickBot="1" x14ac:dyDescent="0.3"/>
    <row r="3" spans="1:6" s="4" customFormat="1" ht="30.75" customHeight="1" thickBot="1" x14ac:dyDescent="0.3">
      <c r="A3" s="49" t="s">
        <v>22</v>
      </c>
      <c r="B3" s="48"/>
      <c r="C3" s="35">
        <v>43008</v>
      </c>
      <c r="D3" s="35">
        <v>42644</v>
      </c>
    </row>
    <row r="4" spans="1:6" ht="24.95" customHeight="1" thickBot="1" x14ac:dyDescent="0.3">
      <c r="A4" s="50" t="s">
        <v>0</v>
      </c>
      <c r="B4" s="43"/>
      <c r="C4" s="43"/>
      <c r="D4" s="59">
        <v>27.2</v>
      </c>
    </row>
    <row r="5" spans="1:6" ht="24.95" customHeight="1" thickBot="1" x14ac:dyDescent="0.3">
      <c r="A5" s="91" t="s">
        <v>425</v>
      </c>
      <c r="B5" s="43"/>
      <c r="C5" s="43"/>
      <c r="D5" s="59"/>
    </row>
    <row r="6" spans="1:6" ht="24.95" customHeight="1" thickBot="1" x14ac:dyDescent="0.3">
      <c r="A6" s="91" t="s">
        <v>451</v>
      </c>
      <c r="B6" s="43"/>
      <c r="C6" s="43"/>
      <c r="D6" s="59"/>
    </row>
    <row r="7" spans="1:6" ht="24.95" customHeight="1" thickBot="1" x14ac:dyDescent="0.3">
      <c r="A7" s="91" t="s">
        <v>429</v>
      </c>
      <c r="B7" s="43"/>
      <c r="C7" s="43"/>
      <c r="D7" s="59"/>
    </row>
    <row r="8" spans="1:6" ht="24.95" customHeight="1" thickBot="1" x14ac:dyDescent="0.3">
      <c r="A8" s="91" t="s">
        <v>431</v>
      </c>
      <c r="B8" s="43"/>
      <c r="C8" s="43"/>
      <c r="D8" s="59"/>
    </row>
    <row r="9" spans="1:6" ht="24.95" customHeight="1" thickBot="1" x14ac:dyDescent="0.3">
      <c r="A9" s="50" t="s">
        <v>23</v>
      </c>
      <c r="B9" s="43"/>
      <c r="C9" s="43"/>
      <c r="D9" s="59"/>
    </row>
    <row r="10" spans="1:6" ht="24.95" customHeight="1" thickBot="1" x14ac:dyDescent="0.3">
      <c r="A10" s="50" t="s">
        <v>24</v>
      </c>
      <c r="B10" s="43"/>
      <c r="C10" s="43"/>
      <c r="D10" s="59" t="s">
        <v>95</v>
      </c>
    </row>
    <row r="11" spans="1:6" ht="30.75" customHeight="1" thickBot="1" x14ac:dyDescent="0.3">
      <c r="A11" s="91" t="s">
        <v>454</v>
      </c>
      <c r="B11" s="43"/>
      <c r="C11" s="43"/>
      <c r="D11" s="59"/>
    </row>
    <row r="12" spans="1:6" ht="24.95" customHeight="1" thickBot="1" x14ac:dyDescent="0.3">
      <c r="A12" s="50" t="s">
        <v>25</v>
      </c>
      <c r="B12" s="43"/>
      <c r="C12" s="43"/>
      <c r="D12" s="59" t="s">
        <v>100</v>
      </c>
    </row>
    <row r="13" spans="1:6" ht="24.95" customHeight="1" thickBot="1" x14ac:dyDescent="0.3">
      <c r="A13" s="50" t="s">
        <v>1</v>
      </c>
      <c r="B13" s="43"/>
      <c r="C13" s="43"/>
      <c r="D13" s="59" t="s">
        <v>404</v>
      </c>
    </row>
    <row r="14" spans="1:6" ht="38.25" customHeight="1" thickBot="1" x14ac:dyDescent="0.3">
      <c r="A14" s="51" t="s">
        <v>26</v>
      </c>
      <c r="B14" s="45"/>
      <c r="C14" s="45"/>
      <c r="D14" s="27" t="s">
        <v>395</v>
      </c>
    </row>
    <row r="15" spans="1:6" ht="24.95" customHeight="1" thickBot="1" x14ac:dyDescent="0.3">
      <c r="A15" s="50" t="s">
        <v>27</v>
      </c>
      <c r="B15" s="43"/>
      <c r="C15" s="43"/>
      <c r="D15" s="59" t="s">
        <v>405</v>
      </c>
    </row>
    <row r="16" spans="1:6" ht="24.95" customHeight="1" thickBot="1" x14ac:dyDescent="0.3">
      <c r="A16" s="50" t="s">
        <v>28</v>
      </c>
      <c r="B16" s="43"/>
      <c r="C16" s="43"/>
      <c r="D16" s="59" t="s">
        <v>406</v>
      </c>
    </row>
    <row r="17" spans="1:4" ht="24.95" customHeight="1" thickBot="1" x14ac:dyDescent="0.3">
      <c r="A17" s="49" t="s">
        <v>29</v>
      </c>
      <c r="B17" s="15"/>
      <c r="C17" s="15"/>
      <c r="D17" s="23">
        <v>0.50555555555555554</v>
      </c>
    </row>
    <row r="18" spans="1:4" ht="24.95" customHeight="1" thickBot="1" x14ac:dyDescent="0.3">
      <c r="A18" s="49" t="s">
        <v>2</v>
      </c>
      <c r="B18" s="15"/>
      <c r="C18" s="15"/>
      <c r="D18" s="11" t="s">
        <v>136</v>
      </c>
    </row>
    <row r="19" spans="1:4" ht="24.95" customHeight="1" thickBot="1" x14ac:dyDescent="0.3">
      <c r="A19" s="49" t="s">
        <v>30</v>
      </c>
      <c r="B19" s="15"/>
      <c r="C19" s="15"/>
      <c r="D19" s="11" t="s">
        <v>303</v>
      </c>
    </row>
    <row r="20" spans="1:4" ht="24.95" customHeight="1" thickBot="1" x14ac:dyDescent="0.3">
      <c r="A20" s="49" t="s">
        <v>31</v>
      </c>
      <c r="B20" s="15"/>
      <c r="C20" s="15"/>
      <c r="D20" s="11">
        <v>7</v>
      </c>
    </row>
    <row r="21" spans="1:4" ht="24.95" customHeight="1" thickBot="1" x14ac:dyDescent="0.3">
      <c r="A21" s="92" t="s">
        <v>439</v>
      </c>
      <c r="B21" s="15"/>
      <c r="C21" s="15"/>
      <c r="D21" s="11"/>
    </row>
    <row r="22" spans="1:4" ht="24.95" customHeight="1" thickBot="1" x14ac:dyDescent="0.3">
      <c r="A22" s="49" t="s">
        <v>32</v>
      </c>
      <c r="B22" s="15"/>
      <c r="C22" s="15"/>
      <c r="D22" s="11" t="s">
        <v>407</v>
      </c>
    </row>
    <row r="23" spans="1:4" ht="24.95" customHeight="1" thickBot="1" x14ac:dyDescent="0.3">
      <c r="A23" s="49" t="s">
        <v>3</v>
      </c>
      <c r="B23" s="15"/>
      <c r="C23" s="15">
        <v>5.2999999999999999E-2</v>
      </c>
      <c r="D23" s="11" t="s">
        <v>401</v>
      </c>
    </row>
    <row r="24" spans="1:4" ht="24.95" customHeight="1" thickBot="1" x14ac:dyDescent="0.3">
      <c r="A24" s="49" t="s">
        <v>33</v>
      </c>
      <c r="B24" s="15"/>
      <c r="C24" s="15">
        <v>33</v>
      </c>
      <c r="D24" s="11" t="s">
        <v>408</v>
      </c>
    </row>
    <row r="25" spans="1:4" ht="24.95" customHeight="1" thickBot="1" x14ac:dyDescent="0.3">
      <c r="A25" s="49" t="s">
        <v>34</v>
      </c>
      <c r="B25" s="15"/>
      <c r="C25" s="15">
        <v>14</v>
      </c>
      <c r="D25" s="11" t="s">
        <v>303</v>
      </c>
    </row>
    <row r="26" spans="1:4" ht="24.95" customHeight="1" thickBot="1" x14ac:dyDescent="0.3">
      <c r="A26" s="49" t="s">
        <v>35</v>
      </c>
      <c r="B26" s="15"/>
      <c r="C26" s="15"/>
      <c r="D26" s="11"/>
    </row>
    <row r="27" spans="1:4" ht="24.95" customHeight="1" thickBot="1" x14ac:dyDescent="0.3">
      <c r="A27" s="92" t="s">
        <v>461</v>
      </c>
      <c r="B27" s="15"/>
      <c r="C27" s="15"/>
      <c r="D27" s="11"/>
    </row>
    <row r="28" spans="1:4" ht="24.95" customHeight="1" thickBot="1" x14ac:dyDescent="0.3">
      <c r="A28" s="49" t="s">
        <v>36</v>
      </c>
      <c r="B28" s="15"/>
      <c r="C28" s="15"/>
      <c r="D28" s="11">
        <v>2.2999999999999998</v>
      </c>
    </row>
    <row r="29" spans="1:4" ht="45" customHeight="1" thickBot="1" x14ac:dyDescent="0.3">
      <c r="A29" s="52" t="s">
        <v>37</v>
      </c>
      <c r="B29" s="80"/>
      <c r="C29" s="80"/>
      <c r="D29" s="84" t="s">
        <v>333</v>
      </c>
    </row>
    <row r="30" spans="1:4" ht="45" customHeight="1" thickBot="1" x14ac:dyDescent="0.3">
      <c r="A30" s="93" t="s">
        <v>441</v>
      </c>
      <c r="B30" s="80"/>
      <c r="C30" s="80"/>
      <c r="D30" s="84"/>
    </row>
    <row r="31" spans="1:4" ht="45" customHeight="1" thickBot="1" x14ac:dyDescent="0.3">
      <c r="A31" s="93" t="s">
        <v>462</v>
      </c>
      <c r="B31" s="80"/>
      <c r="C31" s="80"/>
      <c r="D31" s="84"/>
    </row>
    <row r="32" spans="1:4" ht="45" customHeight="1" thickBot="1" x14ac:dyDescent="0.3">
      <c r="A32" s="93" t="s">
        <v>443</v>
      </c>
      <c r="B32" s="80"/>
      <c r="C32" s="80"/>
      <c r="D32" s="84"/>
    </row>
    <row r="33" spans="1:4" ht="45" customHeight="1" thickBot="1" x14ac:dyDescent="0.3">
      <c r="A33" s="93" t="s">
        <v>444</v>
      </c>
      <c r="B33" s="80"/>
      <c r="C33" s="80"/>
      <c r="D33" s="84"/>
    </row>
    <row r="34" spans="1:4" ht="15.75" thickBot="1" x14ac:dyDescent="0.3">
      <c r="A34" s="49" t="s">
        <v>4</v>
      </c>
      <c r="B34" s="15"/>
      <c r="C34" s="15"/>
      <c r="D34" s="11" t="s">
        <v>409</v>
      </c>
    </row>
    <row r="35" spans="1:4" ht="15.75" thickBot="1" x14ac:dyDescent="0.3">
      <c r="A35" s="49" t="s">
        <v>38</v>
      </c>
      <c r="B35" s="15"/>
      <c r="C35" s="15"/>
      <c r="D35" s="11"/>
    </row>
    <row r="36" spans="1:4" ht="15.75" thickBot="1" x14ac:dyDescent="0.3">
      <c r="A36" s="92" t="s">
        <v>364</v>
      </c>
      <c r="B36" s="15"/>
      <c r="C36" s="15"/>
      <c r="D36" s="11" t="s">
        <v>409</v>
      </c>
    </row>
    <row r="37" spans="1:4" ht="15.75" thickBot="1" x14ac:dyDescent="0.3">
      <c r="A37" s="92" t="s">
        <v>445</v>
      </c>
      <c r="B37" s="15"/>
      <c r="C37" s="15"/>
      <c r="D37" s="11"/>
    </row>
    <row r="38" spans="1:4" ht="15.75" thickBot="1" x14ac:dyDescent="0.3">
      <c r="A38" s="49" t="s">
        <v>39</v>
      </c>
      <c r="B38" s="15"/>
      <c r="C38" s="15"/>
      <c r="D38" s="11"/>
    </row>
    <row r="39" spans="1:4" ht="15.75" thickBot="1" x14ac:dyDescent="0.3">
      <c r="A39" s="49" t="s">
        <v>40</v>
      </c>
      <c r="B39" s="15"/>
      <c r="C39" s="15"/>
      <c r="D39" s="11" t="s">
        <v>409</v>
      </c>
    </row>
    <row r="40" spans="1:4" ht="15.75" thickBot="1" x14ac:dyDescent="0.3">
      <c r="A40" s="92" t="s">
        <v>446</v>
      </c>
      <c r="B40" s="15"/>
      <c r="C40" s="15"/>
      <c r="D40" s="11"/>
    </row>
    <row r="41" spans="1:4" ht="15.75" thickBot="1" x14ac:dyDescent="0.3">
      <c r="A41" s="92" t="s">
        <v>463</v>
      </c>
      <c r="B41" s="15"/>
      <c r="C41" s="15"/>
      <c r="D41" s="11"/>
    </row>
    <row r="42" spans="1:4" ht="45" customHeight="1" thickBot="1" x14ac:dyDescent="0.3">
      <c r="A42" s="51" t="s">
        <v>41</v>
      </c>
      <c r="B42" s="45"/>
      <c r="C42" s="45"/>
      <c r="D42" s="27" t="s">
        <v>410</v>
      </c>
    </row>
  </sheetData>
  <pageMargins left="0.25" right="0.25" top="0.75" bottom="0.75" header="0.3" footer="0.3"/>
  <pageSetup orientation="portrait" r:id="rId1"/>
  <headerFooter differentOddEven="1">
    <oddHeader>&amp;C&amp;"-,Bold"Site 40
Nyssa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FC7A-C968-4D1A-810A-5C5FE868576E}">
  <dimension ref="A1:F42"/>
  <sheetViews>
    <sheetView view="pageLayout" zoomScaleNormal="100" workbookViewId="0">
      <selection activeCell="B48" sqref="B48"/>
    </sheetView>
  </sheetViews>
  <sheetFormatPr defaultRowHeight="15" x14ac:dyDescent="0.25"/>
  <cols>
    <col min="1" max="5" width="24" customWidth="1"/>
    <col min="6" max="8" width="24.7109375" customWidth="1"/>
  </cols>
  <sheetData>
    <row r="1" spans="1:6" x14ac:dyDescent="0.25">
      <c r="A1" s="5"/>
      <c r="B1" s="5"/>
      <c r="C1" s="5"/>
      <c r="D1" s="5"/>
      <c r="E1" s="5"/>
      <c r="F1" s="5"/>
    </row>
    <row r="2" spans="1:6" ht="15.75" thickBot="1" x14ac:dyDescent="0.3"/>
    <row r="3" spans="1:6" s="4" customFormat="1" ht="30.75" customHeight="1" thickBot="1" x14ac:dyDescent="0.3">
      <c r="A3" s="49" t="s">
        <v>22</v>
      </c>
      <c r="B3" s="35">
        <v>43371</v>
      </c>
      <c r="C3" s="35">
        <v>43008</v>
      </c>
      <c r="D3" s="35">
        <v>42644</v>
      </c>
    </row>
    <row r="4" spans="1:6" ht="24.95" customHeight="1" thickBot="1" x14ac:dyDescent="0.3">
      <c r="A4" s="50" t="s">
        <v>0</v>
      </c>
      <c r="B4" s="43">
        <v>16.899999999999999</v>
      </c>
      <c r="C4" s="43"/>
      <c r="D4" s="74"/>
    </row>
    <row r="5" spans="1:6" ht="24.95" customHeight="1" thickBot="1" x14ac:dyDescent="0.3">
      <c r="A5" s="91" t="s">
        <v>425</v>
      </c>
      <c r="B5" s="43" t="s">
        <v>6</v>
      </c>
      <c r="C5" s="43"/>
      <c r="D5" s="74"/>
    </row>
    <row r="6" spans="1:6" ht="24.95" customHeight="1" thickBot="1" x14ac:dyDescent="0.3">
      <c r="A6" s="91" t="s">
        <v>451</v>
      </c>
      <c r="B6" s="43" t="s">
        <v>486</v>
      </c>
      <c r="C6" s="43"/>
      <c r="D6" s="74"/>
    </row>
    <row r="7" spans="1:6" ht="24.95" customHeight="1" thickBot="1" x14ac:dyDescent="0.3">
      <c r="A7" s="91" t="s">
        <v>429</v>
      </c>
      <c r="B7" s="43" t="s">
        <v>599</v>
      </c>
      <c r="C7" s="43"/>
      <c r="D7" s="74"/>
    </row>
    <row r="8" spans="1:6" ht="24.95" customHeight="1" thickBot="1" x14ac:dyDescent="0.3">
      <c r="A8" s="91" t="s">
        <v>431</v>
      </c>
      <c r="B8" s="43" t="s">
        <v>96</v>
      </c>
      <c r="C8" s="43"/>
      <c r="D8" s="74"/>
    </row>
    <row r="9" spans="1:6" ht="24.95" customHeight="1" thickBot="1" x14ac:dyDescent="0.3">
      <c r="A9" s="50" t="s">
        <v>23</v>
      </c>
      <c r="B9" s="43"/>
      <c r="C9" s="43"/>
      <c r="D9" s="74"/>
    </row>
    <row r="10" spans="1:6" ht="24.95" customHeight="1" thickBot="1" x14ac:dyDescent="0.3">
      <c r="A10" s="50" t="s">
        <v>24</v>
      </c>
      <c r="B10" s="43" t="s">
        <v>366</v>
      </c>
      <c r="C10" s="43"/>
      <c r="D10" s="74"/>
    </row>
    <row r="11" spans="1:6" ht="30" customHeight="1" thickBot="1" x14ac:dyDescent="0.3">
      <c r="A11" s="91" t="s">
        <v>454</v>
      </c>
      <c r="B11" s="43" t="s">
        <v>434</v>
      </c>
      <c r="C11" s="43"/>
      <c r="D11" s="74"/>
    </row>
    <row r="12" spans="1:6" ht="24.95" customHeight="1" thickBot="1" x14ac:dyDescent="0.3">
      <c r="A12" s="50" t="s">
        <v>25</v>
      </c>
      <c r="B12" s="43"/>
      <c r="C12" s="43"/>
      <c r="D12" s="74"/>
    </row>
    <row r="13" spans="1:6" ht="24.95" customHeight="1" thickBot="1" x14ac:dyDescent="0.3">
      <c r="A13" s="50" t="s">
        <v>1</v>
      </c>
      <c r="B13" s="43"/>
      <c r="C13" s="43"/>
      <c r="D13" s="74"/>
    </row>
    <row r="14" spans="1:6" ht="38.25" customHeight="1" thickBot="1" x14ac:dyDescent="0.3">
      <c r="A14" s="51" t="s">
        <v>26</v>
      </c>
      <c r="B14" s="45"/>
      <c r="C14" s="45"/>
      <c r="D14" s="75"/>
    </row>
    <row r="15" spans="1:6" ht="24.95" customHeight="1" thickBot="1" x14ac:dyDescent="0.3">
      <c r="A15" s="50" t="s">
        <v>27</v>
      </c>
      <c r="B15" s="43"/>
      <c r="C15" s="43"/>
      <c r="D15" s="74"/>
    </row>
    <row r="16" spans="1:6" ht="24.95" customHeight="1" thickBot="1" x14ac:dyDescent="0.3">
      <c r="A16" s="50" t="s">
        <v>28</v>
      </c>
      <c r="B16" s="43"/>
      <c r="C16" s="43"/>
      <c r="D16" s="74"/>
    </row>
    <row r="17" spans="1:4" ht="24.95" customHeight="1" thickBot="1" x14ac:dyDescent="0.3">
      <c r="A17" s="49" t="s">
        <v>29</v>
      </c>
      <c r="B17" s="15"/>
      <c r="C17" s="15"/>
      <c r="D17" s="68"/>
    </row>
    <row r="18" spans="1:4" ht="24.95" customHeight="1" thickBot="1" x14ac:dyDescent="0.3">
      <c r="A18" s="49" t="s">
        <v>2</v>
      </c>
      <c r="B18" s="15"/>
      <c r="C18" s="15"/>
      <c r="D18" s="68"/>
    </row>
    <row r="19" spans="1:4" ht="24.95" customHeight="1" thickBot="1" x14ac:dyDescent="0.3">
      <c r="A19" s="49" t="s">
        <v>30</v>
      </c>
      <c r="B19" s="15"/>
      <c r="C19" s="15"/>
      <c r="D19" s="68"/>
    </row>
    <row r="20" spans="1:4" ht="24.95" customHeight="1" thickBot="1" x14ac:dyDescent="0.3">
      <c r="A20" s="49" t="s">
        <v>31</v>
      </c>
      <c r="B20" s="15"/>
      <c r="C20" s="15"/>
      <c r="D20" s="68"/>
    </row>
    <row r="21" spans="1:4" ht="24.95" customHeight="1" thickBot="1" x14ac:dyDescent="0.3">
      <c r="A21" s="92" t="s">
        <v>439</v>
      </c>
      <c r="B21" s="15"/>
      <c r="C21" s="15"/>
      <c r="D21" s="68"/>
    </row>
    <row r="22" spans="1:4" ht="24.95" customHeight="1" thickBot="1" x14ac:dyDescent="0.3">
      <c r="A22" s="49" t="s">
        <v>32</v>
      </c>
      <c r="B22" s="15"/>
      <c r="C22" s="15"/>
      <c r="D22" s="68"/>
    </row>
    <row r="23" spans="1:4" ht="24.95" customHeight="1" thickBot="1" x14ac:dyDescent="0.3">
      <c r="A23" s="49" t="s">
        <v>3</v>
      </c>
      <c r="B23" s="15">
        <v>6.5299999999999997E-2</v>
      </c>
      <c r="C23" s="15">
        <v>7.9000000000000001E-2</v>
      </c>
      <c r="D23" s="68" t="s">
        <v>401</v>
      </c>
    </row>
    <row r="24" spans="1:4" ht="24.95" customHeight="1" thickBot="1" x14ac:dyDescent="0.3">
      <c r="A24" s="49" t="s">
        <v>33</v>
      </c>
      <c r="B24" s="15">
        <v>43</v>
      </c>
      <c r="C24" s="15">
        <v>58</v>
      </c>
      <c r="D24" s="68" t="s">
        <v>412</v>
      </c>
    </row>
    <row r="25" spans="1:4" ht="24.95" customHeight="1" thickBot="1" x14ac:dyDescent="0.3">
      <c r="A25" s="49" t="s">
        <v>34</v>
      </c>
      <c r="B25" s="15">
        <v>4</v>
      </c>
      <c r="C25" s="15">
        <v>8</v>
      </c>
      <c r="D25" s="68" t="s">
        <v>413</v>
      </c>
    </row>
    <row r="26" spans="1:4" ht="24.95" customHeight="1" thickBot="1" x14ac:dyDescent="0.3">
      <c r="A26" s="49" t="s">
        <v>35</v>
      </c>
      <c r="B26" s="15"/>
      <c r="C26" s="15"/>
      <c r="D26" s="68"/>
    </row>
    <row r="27" spans="1:4" ht="24.95" customHeight="1" thickBot="1" x14ac:dyDescent="0.3">
      <c r="A27" s="92" t="s">
        <v>461</v>
      </c>
      <c r="B27" s="15"/>
      <c r="C27" s="15"/>
      <c r="D27" s="68"/>
    </row>
    <row r="28" spans="1:4" ht="24.95" customHeight="1" thickBot="1" x14ac:dyDescent="0.3">
      <c r="A28" s="49" t="s">
        <v>36</v>
      </c>
      <c r="B28" s="15"/>
      <c r="C28" s="15"/>
      <c r="D28" s="68"/>
    </row>
    <row r="29" spans="1:4" ht="45" customHeight="1" thickBot="1" x14ac:dyDescent="0.3">
      <c r="A29" s="52" t="s">
        <v>37</v>
      </c>
      <c r="B29" s="80"/>
      <c r="C29" s="80"/>
      <c r="D29" s="76"/>
    </row>
    <row r="30" spans="1:4" ht="45" customHeight="1" thickBot="1" x14ac:dyDescent="0.3">
      <c r="A30" s="93" t="s">
        <v>441</v>
      </c>
      <c r="B30" s="80"/>
      <c r="C30" s="80"/>
      <c r="D30" s="76"/>
    </row>
    <row r="31" spans="1:4" ht="45" customHeight="1" thickBot="1" x14ac:dyDescent="0.3">
      <c r="A31" s="93" t="s">
        <v>462</v>
      </c>
      <c r="B31" s="80"/>
      <c r="C31" s="80"/>
      <c r="D31" s="76"/>
    </row>
    <row r="32" spans="1:4" ht="45" customHeight="1" thickBot="1" x14ac:dyDescent="0.3">
      <c r="A32" s="93" t="s">
        <v>443</v>
      </c>
      <c r="B32" s="80"/>
      <c r="C32" s="80"/>
      <c r="D32" s="76"/>
    </row>
    <row r="33" spans="1:4" ht="45" customHeight="1" thickBot="1" x14ac:dyDescent="0.3">
      <c r="A33" s="93" t="s">
        <v>444</v>
      </c>
      <c r="B33" s="80"/>
      <c r="C33" s="80"/>
      <c r="D33" s="76"/>
    </row>
    <row r="34" spans="1:4" ht="15.75" thickBot="1" x14ac:dyDescent="0.3">
      <c r="A34" s="49" t="s">
        <v>4</v>
      </c>
      <c r="B34" s="15"/>
      <c r="C34" s="15"/>
      <c r="D34" s="68"/>
    </row>
    <row r="35" spans="1:4" ht="15.75" thickBot="1" x14ac:dyDescent="0.3">
      <c r="A35" s="49" t="s">
        <v>38</v>
      </c>
      <c r="B35" s="15"/>
      <c r="C35" s="15"/>
      <c r="D35" s="68"/>
    </row>
    <row r="36" spans="1:4" ht="15.75" thickBot="1" x14ac:dyDescent="0.3">
      <c r="A36" s="92" t="s">
        <v>364</v>
      </c>
      <c r="B36" s="15"/>
      <c r="C36" s="15"/>
      <c r="D36" s="68"/>
    </row>
    <row r="37" spans="1:4" ht="15.75" thickBot="1" x14ac:dyDescent="0.3">
      <c r="A37" s="92" t="s">
        <v>445</v>
      </c>
      <c r="B37" s="15"/>
      <c r="C37" s="15"/>
      <c r="D37" s="68"/>
    </row>
    <row r="38" spans="1:4" ht="15.75" thickBot="1" x14ac:dyDescent="0.3">
      <c r="A38" s="49" t="s">
        <v>39</v>
      </c>
      <c r="B38" s="15"/>
      <c r="C38" s="15"/>
      <c r="D38" s="68"/>
    </row>
    <row r="39" spans="1:4" ht="15.75" thickBot="1" x14ac:dyDescent="0.3">
      <c r="A39" s="49" t="s">
        <v>40</v>
      </c>
      <c r="B39" s="15"/>
      <c r="C39" s="15"/>
      <c r="D39" s="68"/>
    </row>
    <row r="40" spans="1:4" ht="15.75" thickBot="1" x14ac:dyDescent="0.3">
      <c r="A40" s="92" t="s">
        <v>446</v>
      </c>
      <c r="B40" s="15"/>
      <c r="C40" s="15"/>
      <c r="D40" s="68"/>
    </row>
    <row r="41" spans="1:4" ht="15.75" thickBot="1" x14ac:dyDescent="0.3">
      <c r="A41" s="92" t="s">
        <v>463</v>
      </c>
      <c r="B41" s="15"/>
      <c r="C41" s="15"/>
      <c r="D41" s="68"/>
    </row>
    <row r="42" spans="1:4" ht="45" customHeight="1" thickBot="1" x14ac:dyDescent="0.3">
      <c r="A42" s="51" t="s">
        <v>41</v>
      </c>
      <c r="B42" s="45" t="s">
        <v>600</v>
      </c>
      <c r="C42" s="45"/>
      <c r="D42" s="75"/>
    </row>
  </sheetData>
  <pageMargins left="0.25" right="0.25" top="0.75" bottom="0.75" header="0.3" footer="0.3"/>
  <pageSetup orientation="portrait" r:id="rId1"/>
  <headerFooter>
    <oddHeader>&amp;C&amp;"-,Bold"Site 44
Dixie Slough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15D9-98F7-4187-AEFA-10A687009B1C}">
  <dimension ref="B1:I47"/>
  <sheetViews>
    <sheetView view="pageLayout" zoomScaleNormal="100" workbookViewId="0">
      <selection activeCell="C3" sqref="C3"/>
    </sheetView>
  </sheetViews>
  <sheetFormatPr defaultRowHeight="15" x14ac:dyDescent="0.25"/>
  <cols>
    <col min="2" max="8" width="24" customWidth="1"/>
    <col min="9" max="11" width="24.7109375" customWidth="1"/>
  </cols>
  <sheetData>
    <row r="1" spans="2:9" x14ac:dyDescent="0.25">
      <c r="B1" s="5"/>
      <c r="C1" s="5"/>
      <c r="D1" s="5"/>
      <c r="E1" s="5"/>
      <c r="F1" s="5"/>
      <c r="G1" s="5"/>
      <c r="H1" s="5"/>
      <c r="I1" s="5"/>
    </row>
    <row r="2" spans="2:9" ht="15.75" thickBot="1" x14ac:dyDescent="0.3"/>
    <row r="3" spans="2:9" s="4" customFormat="1" ht="30.75" customHeight="1" thickBot="1" x14ac:dyDescent="0.3">
      <c r="B3" s="49" t="s">
        <v>22</v>
      </c>
      <c r="C3" s="103">
        <v>44071</v>
      </c>
      <c r="D3" s="135">
        <v>43743</v>
      </c>
      <c r="E3" s="35">
        <v>43372</v>
      </c>
      <c r="F3" s="35">
        <v>43008</v>
      </c>
      <c r="G3" s="35">
        <v>42644</v>
      </c>
    </row>
    <row r="4" spans="2:9" ht="24.95" customHeight="1" thickBot="1" x14ac:dyDescent="0.3">
      <c r="B4" s="50" t="s">
        <v>0</v>
      </c>
      <c r="C4" s="109" t="s">
        <v>792</v>
      </c>
      <c r="D4" s="70">
        <f>AVERAGE(39,46)</f>
        <v>42.5</v>
      </c>
      <c r="E4" s="43">
        <v>13.7</v>
      </c>
      <c r="F4" s="43"/>
      <c r="G4" s="74" t="s">
        <v>411</v>
      </c>
    </row>
    <row r="5" spans="2:9" ht="24.95" customHeight="1" thickBot="1" x14ac:dyDescent="0.3">
      <c r="B5" s="91" t="s">
        <v>425</v>
      </c>
      <c r="C5" s="109" t="s">
        <v>428</v>
      </c>
      <c r="D5" s="136" t="s">
        <v>604</v>
      </c>
      <c r="E5" s="43" t="s">
        <v>468</v>
      </c>
      <c r="F5" s="43"/>
      <c r="G5" s="74"/>
    </row>
    <row r="6" spans="2:9" ht="24.95" customHeight="1" thickBot="1" x14ac:dyDescent="0.3">
      <c r="B6" s="91" t="s">
        <v>451</v>
      </c>
      <c r="C6" s="109" t="s">
        <v>486</v>
      </c>
      <c r="D6" s="136" t="s">
        <v>605</v>
      </c>
      <c r="E6" s="43" t="s">
        <v>486</v>
      </c>
      <c r="F6" s="43"/>
      <c r="G6" s="74"/>
    </row>
    <row r="7" spans="2:9" ht="24.95" customHeight="1" thickBot="1" x14ac:dyDescent="0.3">
      <c r="B7" s="91" t="s">
        <v>429</v>
      </c>
      <c r="C7" s="150" t="s">
        <v>515</v>
      </c>
      <c r="D7" s="136" t="s">
        <v>606</v>
      </c>
      <c r="E7" s="43" t="s">
        <v>601</v>
      </c>
      <c r="F7" s="43"/>
      <c r="G7" s="74"/>
    </row>
    <row r="8" spans="2:9" ht="24.95" customHeight="1" thickBot="1" x14ac:dyDescent="0.3">
      <c r="B8" s="91" t="s">
        <v>431</v>
      </c>
      <c r="C8" s="109" t="s">
        <v>96</v>
      </c>
      <c r="D8" s="136" t="s">
        <v>606</v>
      </c>
      <c r="E8" s="43" t="s">
        <v>96</v>
      </c>
      <c r="F8" s="43"/>
      <c r="G8" s="74"/>
    </row>
    <row r="9" spans="2:9" ht="24.95" customHeight="1" thickBot="1" x14ac:dyDescent="0.3">
      <c r="B9" s="50" t="s">
        <v>23</v>
      </c>
      <c r="C9" s="109" t="s">
        <v>432</v>
      </c>
      <c r="D9" s="70"/>
      <c r="E9" s="43"/>
      <c r="F9" s="43"/>
      <c r="G9" s="74"/>
    </row>
    <row r="10" spans="2:9" ht="24.95" customHeight="1" thickBot="1" x14ac:dyDescent="0.3">
      <c r="B10" s="50" t="s">
        <v>24</v>
      </c>
      <c r="C10" s="109"/>
      <c r="D10" s="70" t="s">
        <v>607</v>
      </c>
      <c r="E10" s="43" t="s">
        <v>432</v>
      </c>
      <c r="F10" s="43"/>
      <c r="G10" s="74"/>
    </row>
    <row r="11" spans="2:9" ht="30" customHeight="1" thickBot="1" x14ac:dyDescent="0.3">
      <c r="B11" s="91" t="s">
        <v>454</v>
      </c>
      <c r="C11" s="109" t="s">
        <v>478</v>
      </c>
      <c r="D11" s="136" t="s">
        <v>608</v>
      </c>
      <c r="E11" s="43" t="s">
        <v>434</v>
      </c>
      <c r="F11" s="43"/>
      <c r="G11" s="74"/>
    </row>
    <row r="12" spans="2:9" ht="24.95" customHeight="1" thickBot="1" x14ac:dyDescent="0.3">
      <c r="B12" s="50" t="s">
        <v>25</v>
      </c>
      <c r="C12" s="74"/>
      <c r="D12" s="70"/>
      <c r="E12" s="43"/>
      <c r="F12" s="43"/>
      <c r="G12" s="74"/>
    </row>
    <row r="13" spans="2:9" ht="24.95" customHeight="1" thickBot="1" x14ac:dyDescent="0.3">
      <c r="B13" s="50" t="s">
        <v>1</v>
      </c>
      <c r="C13" s="74"/>
      <c r="D13" s="70"/>
      <c r="E13" s="43"/>
      <c r="F13" s="43"/>
      <c r="G13" s="74"/>
    </row>
    <row r="14" spans="2:9" ht="38.25" customHeight="1" thickBot="1" x14ac:dyDescent="0.3">
      <c r="B14" s="51" t="s">
        <v>26</v>
      </c>
      <c r="C14" s="110" t="s">
        <v>793</v>
      </c>
      <c r="D14" s="71" t="s">
        <v>609</v>
      </c>
      <c r="E14" s="45" t="s">
        <v>602</v>
      </c>
      <c r="F14" s="45"/>
      <c r="G14" s="75"/>
    </row>
    <row r="15" spans="2:9" ht="24.95" customHeight="1" thickBot="1" x14ac:dyDescent="0.3">
      <c r="B15" s="50" t="s">
        <v>27</v>
      </c>
      <c r="C15" s="109" t="s">
        <v>489</v>
      </c>
      <c r="D15" s="70" t="s">
        <v>610</v>
      </c>
      <c r="E15" s="43"/>
      <c r="F15" s="43"/>
      <c r="G15" s="74"/>
    </row>
    <row r="16" spans="2:9" ht="24.95" customHeight="1" thickBot="1" x14ac:dyDescent="0.3">
      <c r="B16" s="50" t="s">
        <v>28</v>
      </c>
      <c r="C16" s="109" t="s">
        <v>778</v>
      </c>
      <c r="D16" s="70" t="s">
        <v>611</v>
      </c>
      <c r="E16" s="43"/>
      <c r="F16" s="43"/>
      <c r="G16" s="74"/>
    </row>
    <row r="17" spans="2:7" ht="24.95" customHeight="1" thickBot="1" x14ac:dyDescent="0.3">
      <c r="B17" s="49" t="s">
        <v>29</v>
      </c>
      <c r="C17" s="144">
        <v>0.44097222222222227</v>
      </c>
      <c r="D17" s="155">
        <v>0.40625</v>
      </c>
      <c r="E17" s="23">
        <v>0.43611111111111112</v>
      </c>
      <c r="F17" s="15"/>
      <c r="G17" s="68"/>
    </row>
    <row r="18" spans="2:7" ht="24.95" customHeight="1" thickBot="1" x14ac:dyDescent="0.3">
      <c r="B18" s="49" t="s">
        <v>2</v>
      </c>
      <c r="C18" s="109" t="s">
        <v>111</v>
      </c>
      <c r="D18" s="16">
        <v>10.75</v>
      </c>
      <c r="E18" s="15">
        <v>14.7</v>
      </c>
      <c r="F18" s="15"/>
      <c r="G18" s="68"/>
    </row>
    <row r="19" spans="2:7" ht="24.95" customHeight="1" thickBot="1" x14ac:dyDescent="0.3">
      <c r="B19" s="49" t="s">
        <v>30</v>
      </c>
      <c r="C19" s="109">
        <v>8</v>
      </c>
      <c r="D19" s="16">
        <v>8.5</v>
      </c>
      <c r="E19" s="15">
        <v>7.6</v>
      </c>
      <c r="F19" s="15"/>
      <c r="G19" s="68"/>
    </row>
    <row r="20" spans="2:7" ht="24.95" customHeight="1" thickBot="1" x14ac:dyDescent="0.3">
      <c r="B20" s="49" t="s">
        <v>31</v>
      </c>
      <c r="C20" s="109">
        <v>7.5</v>
      </c>
      <c r="D20" s="16">
        <v>6.78</v>
      </c>
      <c r="E20" s="15">
        <v>7</v>
      </c>
      <c r="F20" s="15"/>
      <c r="G20" s="68"/>
    </row>
    <row r="21" spans="2:7" ht="24.95" customHeight="1" thickBot="1" x14ac:dyDescent="0.3">
      <c r="B21" s="92" t="s">
        <v>439</v>
      </c>
      <c r="C21" s="109">
        <v>32</v>
      </c>
      <c r="D21" s="137">
        <v>28.8</v>
      </c>
      <c r="E21" s="15"/>
      <c r="F21" s="15"/>
      <c r="G21" s="68"/>
    </row>
    <row r="22" spans="2:7" ht="24.95" customHeight="1" thickBot="1" x14ac:dyDescent="0.3">
      <c r="B22" s="49" t="s">
        <v>32</v>
      </c>
      <c r="C22" s="68"/>
      <c r="D22" s="16"/>
      <c r="E22" s="15"/>
      <c r="F22" s="15"/>
      <c r="G22" s="68"/>
    </row>
    <row r="23" spans="2:7" ht="24.95" customHeight="1" thickBot="1" x14ac:dyDescent="0.3">
      <c r="B23" s="49" t="s">
        <v>3</v>
      </c>
      <c r="C23" s="68"/>
      <c r="D23" s="16">
        <v>0.106</v>
      </c>
      <c r="E23" s="15">
        <v>0.14000000000000001</v>
      </c>
      <c r="F23" s="15">
        <v>0.17899999999999999</v>
      </c>
      <c r="G23" s="68" t="s">
        <v>401</v>
      </c>
    </row>
    <row r="24" spans="2:7" ht="24.95" customHeight="1" thickBot="1" x14ac:dyDescent="0.3">
      <c r="B24" s="49" t="s">
        <v>33</v>
      </c>
      <c r="C24" s="68"/>
      <c r="D24" s="16">
        <v>206</v>
      </c>
      <c r="E24" s="15">
        <v>344</v>
      </c>
      <c r="F24" s="15">
        <v>120</v>
      </c>
      <c r="G24" s="68" t="s">
        <v>412</v>
      </c>
    </row>
    <row r="25" spans="2:7" ht="24.95" customHeight="1" thickBot="1" x14ac:dyDescent="0.3">
      <c r="B25" s="49" t="s">
        <v>34</v>
      </c>
      <c r="C25" s="68"/>
      <c r="D25" s="16">
        <v>13</v>
      </c>
      <c r="E25" s="15">
        <v>17</v>
      </c>
      <c r="F25" s="15">
        <v>21</v>
      </c>
      <c r="G25" s="68" t="s">
        <v>413</v>
      </c>
    </row>
    <row r="26" spans="2:7" ht="24.95" customHeight="1" x14ac:dyDescent="0.25">
      <c r="B26" s="108" t="s">
        <v>641</v>
      </c>
      <c r="C26" s="118"/>
      <c r="D26" s="114" t="s">
        <v>759</v>
      </c>
      <c r="E26" s="15"/>
      <c r="F26" s="15"/>
      <c r="G26" s="68"/>
    </row>
    <row r="27" spans="2:7" ht="24.95" customHeight="1" x14ac:dyDescent="0.25">
      <c r="B27" s="108" t="s">
        <v>642</v>
      </c>
      <c r="C27" s="118"/>
      <c r="D27" s="114" t="s">
        <v>759</v>
      </c>
      <c r="E27" s="15"/>
      <c r="F27" s="15"/>
      <c r="G27" s="68"/>
    </row>
    <row r="28" spans="2:7" ht="24.95" customHeight="1" x14ac:dyDescent="0.25">
      <c r="B28" s="108" t="s">
        <v>644</v>
      </c>
      <c r="C28" s="118"/>
      <c r="D28" s="114" t="s">
        <v>760</v>
      </c>
      <c r="E28" s="15"/>
      <c r="F28" s="15"/>
      <c r="G28" s="68"/>
    </row>
    <row r="29" spans="2:7" ht="24.95" customHeight="1" x14ac:dyDescent="0.25">
      <c r="B29" s="108" t="s">
        <v>757</v>
      </c>
      <c r="C29" s="118"/>
      <c r="D29" s="127" t="s">
        <v>761</v>
      </c>
      <c r="E29" s="15"/>
      <c r="F29" s="15"/>
      <c r="G29" s="68"/>
    </row>
    <row r="30" spans="2:7" ht="24.95" customHeight="1" thickBot="1" x14ac:dyDescent="0.3">
      <c r="B30" s="108" t="s">
        <v>758</v>
      </c>
      <c r="C30" s="118"/>
      <c r="D30" s="127" t="s">
        <v>761</v>
      </c>
      <c r="E30" s="15"/>
      <c r="F30" s="15"/>
      <c r="G30" s="68"/>
    </row>
    <row r="31" spans="2:7" ht="24.95" customHeight="1" thickBot="1" x14ac:dyDescent="0.3">
      <c r="B31" s="49" t="s">
        <v>35</v>
      </c>
      <c r="C31" s="68"/>
      <c r="D31" s="16"/>
      <c r="E31" s="15"/>
      <c r="F31" s="15"/>
      <c r="G31" s="68"/>
    </row>
    <row r="32" spans="2:7" ht="24.95" customHeight="1" thickBot="1" x14ac:dyDescent="0.3">
      <c r="B32" s="92" t="s">
        <v>461</v>
      </c>
      <c r="C32" s="100"/>
      <c r="D32" s="137"/>
      <c r="E32" s="15"/>
      <c r="F32" s="15"/>
      <c r="G32" s="68"/>
    </row>
    <row r="33" spans="2:7" ht="24.95" customHeight="1" thickBot="1" x14ac:dyDescent="0.3">
      <c r="B33" s="49" t="s">
        <v>36</v>
      </c>
      <c r="C33" s="68"/>
      <c r="D33" s="16"/>
      <c r="E33" s="15"/>
      <c r="F33" s="15"/>
      <c r="G33" s="68"/>
    </row>
    <row r="34" spans="2:7" ht="45" customHeight="1" thickBot="1" x14ac:dyDescent="0.3">
      <c r="B34" s="52" t="s">
        <v>37</v>
      </c>
      <c r="C34" s="76"/>
      <c r="D34" s="73" t="s">
        <v>101</v>
      </c>
      <c r="E34" s="80"/>
      <c r="F34" s="80"/>
      <c r="G34" s="76"/>
    </row>
    <row r="35" spans="2:7" ht="45" customHeight="1" thickBot="1" x14ac:dyDescent="0.3">
      <c r="B35" s="93" t="s">
        <v>441</v>
      </c>
      <c r="C35" s="101"/>
      <c r="D35" s="141"/>
      <c r="E35" s="80"/>
      <c r="F35" s="80"/>
      <c r="G35" s="76"/>
    </row>
    <row r="36" spans="2:7" ht="45" customHeight="1" thickBot="1" x14ac:dyDescent="0.3">
      <c r="B36" s="93" t="s">
        <v>462</v>
      </c>
      <c r="C36" s="101"/>
      <c r="D36" s="141"/>
      <c r="E36" s="80"/>
      <c r="F36" s="80"/>
      <c r="G36" s="76"/>
    </row>
    <row r="37" spans="2:7" ht="45" customHeight="1" thickBot="1" x14ac:dyDescent="0.3">
      <c r="B37" s="93" t="s">
        <v>443</v>
      </c>
      <c r="C37" s="101"/>
      <c r="D37" s="141" t="s">
        <v>720</v>
      </c>
      <c r="E37" s="80"/>
      <c r="F37" s="80"/>
      <c r="G37" s="76"/>
    </row>
    <row r="38" spans="2:7" ht="45" customHeight="1" thickBot="1" x14ac:dyDescent="0.3">
      <c r="B38" s="93" t="s">
        <v>444</v>
      </c>
      <c r="C38" s="101"/>
      <c r="D38" s="141"/>
      <c r="E38" s="80"/>
      <c r="F38" s="80"/>
      <c r="G38" s="76"/>
    </row>
    <row r="39" spans="2:7" ht="15.75" thickBot="1" x14ac:dyDescent="0.3">
      <c r="B39" s="49" t="s">
        <v>4</v>
      </c>
      <c r="C39" s="68"/>
      <c r="D39" s="16"/>
      <c r="E39" s="15"/>
      <c r="F39" s="15"/>
      <c r="G39" s="68"/>
    </row>
    <row r="40" spans="2:7" ht="15.75" thickBot="1" x14ac:dyDescent="0.3">
      <c r="B40" s="49" t="s">
        <v>38</v>
      </c>
      <c r="C40" s="68"/>
      <c r="D40" s="16"/>
      <c r="E40" s="15"/>
      <c r="F40" s="15"/>
      <c r="G40" s="68"/>
    </row>
    <row r="41" spans="2:7" ht="15.75" thickBot="1" x14ac:dyDescent="0.3">
      <c r="B41" s="92" t="s">
        <v>364</v>
      </c>
      <c r="C41" s="100"/>
      <c r="D41" s="137"/>
      <c r="E41" s="15"/>
      <c r="F41" s="15"/>
      <c r="G41" s="68"/>
    </row>
    <row r="42" spans="2:7" ht="15.75" thickBot="1" x14ac:dyDescent="0.3">
      <c r="B42" s="92" t="s">
        <v>445</v>
      </c>
      <c r="C42" s="100"/>
      <c r="D42" s="137"/>
      <c r="E42" s="15"/>
      <c r="F42" s="15"/>
      <c r="G42" s="68"/>
    </row>
    <row r="43" spans="2:7" ht="15.75" thickBot="1" x14ac:dyDescent="0.3">
      <c r="B43" s="49" t="s">
        <v>39</v>
      </c>
      <c r="C43" s="68"/>
      <c r="D43" s="16"/>
      <c r="E43" s="15"/>
      <c r="F43" s="15"/>
      <c r="G43" s="68"/>
    </row>
    <row r="44" spans="2:7" ht="15.75" thickBot="1" x14ac:dyDescent="0.3">
      <c r="B44" s="49" t="s">
        <v>40</v>
      </c>
      <c r="C44" s="68"/>
      <c r="D44" s="16"/>
      <c r="E44" s="15"/>
      <c r="F44" s="15"/>
      <c r="G44" s="68"/>
    </row>
    <row r="45" spans="2:7" ht="15.75" thickBot="1" x14ac:dyDescent="0.3">
      <c r="B45" s="92" t="s">
        <v>446</v>
      </c>
      <c r="C45" s="100"/>
      <c r="D45" s="137"/>
      <c r="E45" s="15"/>
      <c r="F45" s="15"/>
      <c r="G45" s="68"/>
    </row>
    <row r="46" spans="2:7" ht="15.75" thickBot="1" x14ac:dyDescent="0.3">
      <c r="B46" s="92" t="s">
        <v>463</v>
      </c>
      <c r="C46" s="100"/>
      <c r="D46" s="137"/>
      <c r="E46" s="15"/>
      <c r="F46" s="15"/>
      <c r="G46" s="68"/>
    </row>
    <row r="47" spans="2:7" ht="45" customHeight="1" thickBot="1" x14ac:dyDescent="0.3">
      <c r="B47" s="51" t="s">
        <v>41</v>
      </c>
      <c r="C47" s="75"/>
      <c r="D47" s="71"/>
      <c r="E47" s="45" t="s">
        <v>603</v>
      </c>
      <c r="F47" s="45"/>
      <c r="G47" s="75"/>
    </row>
  </sheetData>
  <pageMargins left="0.25" right="0.25" top="0.75" bottom="0.75" header="0.3" footer="0.3"/>
  <pageSetup orientation="landscape" r:id="rId1"/>
  <headerFooter>
    <oddHeader>&amp;C&amp;"-,Bold"Site 44 A
Dixie Slough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5210-7457-4FAD-800C-3C2F4BEB7C3D}">
  <dimension ref="A1:B42"/>
  <sheetViews>
    <sheetView view="pageLayout" zoomScaleNormal="100" workbookViewId="0">
      <selection activeCell="B3" sqref="B3"/>
    </sheetView>
  </sheetViews>
  <sheetFormatPr defaultRowHeight="15" x14ac:dyDescent="0.25"/>
  <cols>
    <col min="1" max="2" width="23.7109375" customWidth="1"/>
    <col min="3" max="3" width="17.42578125" bestFit="1" customWidth="1"/>
    <col min="4" max="4" width="20.5703125" bestFit="1" customWidth="1"/>
    <col min="5" max="5" width="31.85546875" customWidth="1"/>
  </cols>
  <sheetData>
    <row r="1" spans="1:2" x14ac:dyDescent="0.25">
      <c r="A1" s="5"/>
      <c r="B1" s="5"/>
    </row>
    <row r="2" spans="1:2" ht="15.75" thickBot="1" x14ac:dyDescent="0.3"/>
    <row r="3" spans="1:2" s="4" customFormat="1" ht="30.75" customHeight="1" thickBot="1" x14ac:dyDescent="0.3">
      <c r="A3" s="49" t="s">
        <v>22</v>
      </c>
      <c r="B3" s="103">
        <v>44071</v>
      </c>
    </row>
    <row r="4" spans="1:2" ht="24.95" customHeight="1" thickBot="1" x14ac:dyDescent="0.3">
      <c r="A4" s="50" t="s">
        <v>0</v>
      </c>
      <c r="B4" s="130" t="s">
        <v>763</v>
      </c>
    </row>
    <row r="5" spans="1:2" ht="24.95" customHeight="1" thickBot="1" x14ac:dyDescent="0.3">
      <c r="A5" s="91" t="s">
        <v>425</v>
      </c>
      <c r="B5" s="130" t="s">
        <v>764</v>
      </c>
    </row>
    <row r="6" spans="1:2" ht="24.95" customHeight="1" thickBot="1" x14ac:dyDescent="0.3">
      <c r="A6" s="91" t="s">
        <v>427</v>
      </c>
      <c r="B6" s="130" t="s">
        <v>764</v>
      </c>
    </row>
    <row r="7" spans="1:2" ht="24.95" customHeight="1" thickBot="1" x14ac:dyDescent="0.3">
      <c r="A7" s="91" t="s">
        <v>429</v>
      </c>
      <c r="B7" s="130" t="s">
        <v>258</v>
      </c>
    </row>
    <row r="8" spans="1:2" ht="24.95" customHeight="1" thickBot="1" x14ac:dyDescent="0.3">
      <c r="A8" s="91" t="s">
        <v>431</v>
      </c>
      <c r="B8" s="130" t="s">
        <v>96</v>
      </c>
    </row>
    <row r="9" spans="1:2" ht="24.95" customHeight="1" thickBot="1" x14ac:dyDescent="0.3">
      <c r="A9" s="50" t="s">
        <v>23</v>
      </c>
      <c r="B9" s="7"/>
    </row>
    <row r="10" spans="1:2" ht="24.95" customHeight="1" thickBot="1" x14ac:dyDescent="0.3">
      <c r="A10" s="50" t="s">
        <v>24</v>
      </c>
      <c r="B10" s="130" t="s">
        <v>432</v>
      </c>
    </row>
    <row r="11" spans="1:2" ht="24.95" customHeight="1" thickBot="1" x14ac:dyDescent="0.3">
      <c r="A11" s="91" t="s">
        <v>433</v>
      </c>
      <c r="B11" s="130" t="s">
        <v>455</v>
      </c>
    </row>
    <row r="12" spans="1:2" ht="24.95" customHeight="1" thickBot="1" x14ac:dyDescent="0.3">
      <c r="A12" s="50" t="s">
        <v>25</v>
      </c>
      <c r="B12" s="130"/>
    </row>
    <row r="13" spans="1:2" ht="24.95" customHeight="1" thickBot="1" x14ac:dyDescent="0.3">
      <c r="A13" s="50" t="s">
        <v>1</v>
      </c>
      <c r="B13" s="130"/>
    </row>
    <row r="14" spans="1:2" ht="38.25" customHeight="1" thickBot="1" x14ac:dyDescent="0.3">
      <c r="A14" s="51" t="s">
        <v>26</v>
      </c>
      <c r="B14" s="130" t="s">
        <v>368</v>
      </c>
    </row>
    <row r="15" spans="1:2" ht="24.95" customHeight="1" thickBot="1" x14ac:dyDescent="0.3">
      <c r="A15" s="50" t="s">
        <v>27</v>
      </c>
      <c r="B15" s="130" t="s">
        <v>765</v>
      </c>
    </row>
    <row r="16" spans="1:2" ht="24.95" customHeight="1" thickBot="1" x14ac:dyDescent="0.3">
      <c r="A16" s="50" t="s">
        <v>28</v>
      </c>
      <c r="B16" s="130" t="s">
        <v>766</v>
      </c>
    </row>
    <row r="17" spans="1:2" ht="24.95" customHeight="1" thickBot="1" x14ac:dyDescent="0.3">
      <c r="A17" s="49" t="s">
        <v>29</v>
      </c>
      <c r="B17" s="131">
        <v>0.35416666666666669</v>
      </c>
    </row>
    <row r="18" spans="1:2" ht="24.95" customHeight="1" thickBot="1" x14ac:dyDescent="0.3">
      <c r="A18" s="49" t="s">
        <v>2</v>
      </c>
      <c r="B18" s="130" t="s">
        <v>385</v>
      </c>
    </row>
    <row r="19" spans="1:2" ht="24.95" customHeight="1" thickBot="1" x14ac:dyDescent="0.3">
      <c r="A19" s="49" t="s">
        <v>30</v>
      </c>
      <c r="B19" s="130">
        <v>8</v>
      </c>
    </row>
    <row r="20" spans="1:2" ht="24.95" customHeight="1" thickBot="1" x14ac:dyDescent="0.3">
      <c r="A20" s="49" t="s">
        <v>31</v>
      </c>
      <c r="B20" s="130">
        <v>7</v>
      </c>
    </row>
    <row r="21" spans="1:2" ht="24.95" customHeight="1" thickBot="1" x14ac:dyDescent="0.3">
      <c r="A21" s="92" t="s">
        <v>439</v>
      </c>
      <c r="B21" s="130" t="s">
        <v>767</v>
      </c>
    </row>
    <row r="22" spans="1:2" ht="24.95" customHeight="1" thickBot="1" x14ac:dyDescent="0.3">
      <c r="A22" s="49" t="s">
        <v>32</v>
      </c>
      <c r="B22" s="132"/>
    </row>
    <row r="23" spans="1:2" ht="24.95" customHeight="1" thickBot="1" x14ac:dyDescent="0.3">
      <c r="A23" s="49" t="s">
        <v>3</v>
      </c>
      <c r="B23" s="132"/>
    </row>
    <row r="24" spans="1:2" ht="24.95" customHeight="1" thickBot="1" x14ac:dyDescent="0.3">
      <c r="A24" s="49" t="s">
        <v>33</v>
      </c>
      <c r="B24" s="132"/>
    </row>
    <row r="25" spans="1:2" ht="24.95" customHeight="1" thickBot="1" x14ac:dyDescent="0.3">
      <c r="A25" s="49" t="s">
        <v>34</v>
      </c>
      <c r="B25" s="130"/>
    </row>
    <row r="26" spans="1:2" ht="24.95" customHeight="1" thickBot="1" x14ac:dyDescent="0.3">
      <c r="A26" s="49" t="s">
        <v>35</v>
      </c>
      <c r="B26" s="130"/>
    </row>
    <row r="27" spans="1:2" ht="24.95" customHeight="1" thickBot="1" x14ac:dyDescent="0.3">
      <c r="A27" s="92" t="s">
        <v>440</v>
      </c>
      <c r="B27" s="130"/>
    </row>
    <row r="28" spans="1:2" ht="24.95" customHeight="1" thickBot="1" x14ac:dyDescent="0.3">
      <c r="A28" s="49" t="s">
        <v>36</v>
      </c>
      <c r="B28" s="130"/>
    </row>
    <row r="29" spans="1:2" ht="45" customHeight="1" thickBot="1" x14ac:dyDescent="0.3">
      <c r="A29" s="52" t="s">
        <v>37</v>
      </c>
      <c r="B29" s="133"/>
    </row>
    <row r="30" spans="1:2" ht="45" customHeight="1" thickBot="1" x14ac:dyDescent="0.3">
      <c r="A30" s="93" t="s">
        <v>441</v>
      </c>
      <c r="B30" s="130"/>
    </row>
    <row r="31" spans="1:2" ht="45" customHeight="1" thickBot="1" x14ac:dyDescent="0.3">
      <c r="A31" s="93" t="s">
        <v>442</v>
      </c>
      <c r="B31" s="130"/>
    </row>
    <row r="32" spans="1:2" ht="45" customHeight="1" thickBot="1" x14ac:dyDescent="0.3">
      <c r="A32" s="93" t="s">
        <v>443</v>
      </c>
      <c r="B32" s="130"/>
    </row>
    <row r="33" spans="1:2" ht="45" customHeight="1" thickBot="1" x14ac:dyDescent="0.3">
      <c r="A33" s="93" t="s">
        <v>444</v>
      </c>
      <c r="B33" s="130"/>
    </row>
    <row r="34" spans="1:2" ht="15.75" thickBot="1" x14ac:dyDescent="0.3">
      <c r="A34" s="49" t="s">
        <v>4</v>
      </c>
      <c r="B34" s="130"/>
    </row>
    <row r="35" spans="1:2" ht="15.75" thickBot="1" x14ac:dyDescent="0.3">
      <c r="A35" s="49" t="s">
        <v>38</v>
      </c>
      <c r="B35" s="130"/>
    </row>
    <row r="36" spans="1:2" ht="15.75" thickBot="1" x14ac:dyDescent="0.3">
      <c r="A36" s="92" t="s">
        <v>364</v>
      </c>
      <c r="B36" s="130"/>
    </row>
    <row r="37" spans="1:2" ht="15.75" thickBot="1" x14ac:dyDescent="0.3">
      <c r="A37" s="92" t="s">
        <v>445</v>
      </c>
      <c r="B37" s="130"/>
    </row>
    <row r="38" spans="1:2" ht="15.75" thickBot="1" x14ac:dyDescent="0.3">
      <c r="A38" s="49" t="s">
        <v>39</v>
      </c>
      <c r="B38" s="130"/>
    </row>
    <row r="39" spans="1:2" ht="15.75" thickBot="1" x14ac:dyDescent="0.3">
      <c r="A39" s="49" t="s">
        <v>40</v>
      </c>
      <c r="B39" s="130"/>
    </row>
    <row r="40" spans="1:2" ht="15.75" thickBot="1" x14ac:dyDescent="0.3">
      <c r="A40" s="92" t="s">
        <v>446</v>
      </c>
      <c r="B40" s="130"/>
    </row>
    <row r="41" spans="1:2" ht="15.75" thickBot="1" x14ac:dyDescent="0.3">
      <c r="A41" s="92" t="s">
        <v>447</v>
      </c>
      <c r="B41" s="130"/>
    </row>
    <row r="42" spans="1:2" ht="45" customHeight="1" thickBot="1" x14ac:dyDescent="0.3">
      <c r="A42" s="51" t="s">
        <v>41</v>
      </c>
      <c r="B42" s="130"/>
    </row>
  </sheetData>
  <pageMargins left="0.25" right="0.25" top="0.75" bottom="0.75" header="0.3" footer="0.3"/>
  <pageSetup orientation="portrait" r:id="rId1"/>
  <headerFooter>
    <oddHeader xml:space="preserve">&amp;C&amp;"-,Bold Italic"Site 2
IBO - Idaho Bird Observatory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14BA7-99CF-4F38-9CF0-11483F091A16}">
  <dimension ref="A1:Q43"/>
  <sheetViews>
    <sheetView workbookViewId="0">
      <selection activeCell="B4" sqref="B4"/>
    </sheetView>
  </sheetViews>
  <sheetFormatPr defaultRowHeight="15" x14ac:dyDescent="0.25"/>
  <cols>
    <col min="1" max="1" width="19.7109375" customWidth="1"/>
    <col min="2" max="2" width="22" customWidth="1"/>
    <col min="3" max="3" width="30.85546875" customWidth="1"/>
  </cols>
  <sheetData>
    <row r="1" spans="1:17" x14ac:dyDescent="0.25">
      <c r="A1" s="156" t="s">
        <v>711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5.75" thickBot="1" x14ac:dyDescent="0.3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</row>
    <row r="4" spans="1:17" ht="15.75" thickBot="1" x14ac:dyDescent="0.3">
      <c r="A4" s="49" t="s">
        <v>22</v>
      </c>
      <c r="B4" s="103">
        <v>44071</v>
      </c>
      <c r="C4" s="112">
        <v>43743</v>
      </c>
    </row>
    <row r="5" spans="1:17" ht="15.75" thickBot="1" x14ac:dyDescent="0.3">
      <c r="A5" s="50" t="s">
        <v>0</v>
      </c>
      <c r="B5" s="109" t="s">
        <v>791</v>
      </c>
      <c r="C5" s="7">
        <v>48.2</v>
      </c>
    </row>
    <row r="6" spans="1:17" ht="15.75" thickBot="1" x14ac:dyDescent="0.3">
      <c r="A6" s="91" t="s">
        <v>425</v>
      </c>
      <c r="B6" s="109" t="s">
        <v>428</v>
      </c>
      <c r="C6" s="7" t="s">
        <v>712</v>
      </c>
    </row>
    <row r="7" spans="1:17" ht="15.75" thickBot="1" x14ac:dyDescent="0.3">
      <c r="A7" s="91" t="s">
        <v>451</v>
      </c>
      <c r="B7" s="109" t="s">
        <v>486</v>
      </c>
      <c r="C7" s="7" t="s">
        <v>712</v>
      </c>
    </row>
    <row r="8" spans="1:17" ht="15.75" thickBot="1" x14ac:dyDescent="0.3">
      <c r="A8" s="91" t="s">
        <v>429</v>
      </c>
      <c r="B8" s="109" t="s">
        <v>515</v>
      </c>
      <c r="C8" s="7" t="s">
        <v>713</v>
      </c>
    </row>
    <row r="9" spans="1:17" ht="15.75" thickBot="1" x14ac:dyDescent="0.3">
      <c r="A9" s="91" t="s">
        <v>431</v>
      </c>
      <c r="B9" s="109" t="s">
        <v>96</v>
      </c>
      <c r="C9" s="7" t="s">
        <v>647</v>
      </c>
    </row>
    <row r="10" spans="1:17" ht="15.75" thickBot="1" x14ac:dyDescent="0.3">
      <c r="A10" s="50" t="s">
        <v>23</v>
      </c>
      <c r="B10" s="109" t="s">
        <v>432</v>
      </c>
      <c r="C10" s="7" t="s">
        <v>713</v>
      </c>
    </row>
    <row r="11" spans="1:17" ht="15.75" thickBot="1" x14ac:dyDescent="0.3">
      <c r="A11" s="50" t="s">
        <v>24</v>
      </c>
      <c r="B11" s="109"/>
      <c r="C11" s="7" t="s">
        <v>714</v>
      </c>
    </row>
    <row r="12" spans="1:17" ht="30.75" thickBot="1" x14ac:dyDescent="0.3">
      <c r="A12" s="91" t="s">
        <v>454</v>
      </c>
      <c r="B12" s="109" t="s">
        <v>478</v>
      </c>
      <c r="C12" s="7" t="s">
        <v>715</v>
      </c>
    </row>
    <row r="13" spans="1:17" ht="15.75" thickBot="1" x14ac:dyDescent="0.3">
      <c r="A13" s="50" t="s">
        <v>25</v>
      </c>
      <c r="B13" s="74"/>
      <c r="C13" s="7" t="s">
        <v>647</v>
      </c>
    </row>
    <row r="14" spans="1:17" ht="15.75" thickBot="1" x14ac:dyDescent="0.3">
      <c r="A14" s="50" t="s">
        <v>1</v>
      </c>
      <c r="B14" s="74"/>
      <c r="C14" s="7" t="s">
        <v>647</v>
      </c>
    </row>
    <row r="15" spans="1:17" ht="15.75" thickBot="1" x14ac:dyDescent="0.3">
      <c r="A15" s="51" t="s">
        <v>26</v>
      </c>
      <c r="B15" s="109" t="s">
        <v>395</v>
      </c>
      <c r="C15" s="7" t="s">
        <v>716</v>
      </c>
    </row>
    <row r="16" spans="1:17" ht="15.75" thickBot="1" x14ac:dyDescent="0.3">
      <c r="A16" s="50" t="s">
        <v>27</v>
      </c>
      <c r="B16" s="109" t="s">
        <v>555</v>
      </c>
      <c r="C16" s="7" t="s">
        <v>631</v>
      </c>
    </row>
    <row r="17" spans="1:3" ht="15.75" thickBot="1" x14ac:dyDescent="0.3">
      <c r="A17" s="50" t="s">
        <v>28</v>
      </c>
      <c r="B17" s="109" t="s">
        <v>778</v>
      </c>
      <c r="C17" s="7" t="s">
        <v>717</v>
      </c>
    </row>
    <row r="18" spans="1:3" ht="15.75" thickBot="1" x14ac:dyDescent="0.3">
      <c r="A18" s="49" t="s">
        <v>29</v>
      </c>
      <c r="B18" s="144">
        <v>0.42291666666666666</v>
      </c>
      <c r="C18" s="7" t="s">
        <v>718</v>
      </c>
    </row>
    <row r="19" spans="1:3" ht="15.75" thickBot="1" x14ac:dyDescent="0.3">
      <c r="A19" s="49" t="s">
        <v>2</v>
      </c>
      <c r="B19" s="109" t="s">
        <v>111</v>
      </c>
      <c r="C19" s="7">
        <v>11.6</v>
      </c>
    </row>
    <row r="20" spans="1:3" ht="15.75" thickBot="1" x14ac:dyDescent="0.3">
      <c r="A20" s="49" t="s">
        <v>30</v>
      </c>
      <c r="B20" s="109">
        <v>7</v>
      </c>
      <c r="C20" s="7">
        <v>10.95</v>
      </c>
    </row>
    <row r="21" spans="1:3" ht="15.75" thickBot="1" x14ac:dyDescent="0.3">
      <c r="A21" s="49" t="s">
        <v>31</v>
      </c>
      <c r="B21" s="109">
        <v>8</v>
      </c>
      <c r="C21" s="7" t="s">
        <v>719</v>
      </c>
    </row>
    <row r="22" spans="1:3" ht="15.75" thickBot="1" x14ac:dyDescent="0.3">
      <c r="A22" s="92" t="s">
        <v>439</v>
      </c>
      <c r="B22" s="109">
        <v>20</v>
      </c>
      <c r="C22" s="7"/>
    </row>
    <row r="23" spans="1:3" ht="15.75" thickBot="1" x14ac:dyDescent="0.3">
      <c r="A23" s="49" t="s">
        <v>32</v>
      </c>
      <c r="B23" s="68"/>
      <c r="C23" s="7"/>
    </row>
    <row r="24" spans="1:3" ht="15.75" thickBot="1" x14ac:dyDescent="0.3">
      <c r="A24" s="49" t="s">
        <v>3</v>
      </c>
      <c r="B24" s="68"/>
      <c r="C24" s="7">
        <v>0.12</v>
      </c>
    </row>
    <row r="25" spans="1:3" ht="15.75" thickBot="1" x14ac:dyDescent="0.3">
      <c r="A25" s="49" t="s">
        <v>33</v>
      </c>
      <c r="B25" s="68"/>
      <c r="C25" s="7">
        <v>248</v>
      </c>
    </row>
    <row r="26" spans="1:3" ht="15.75" thickBot="1" x14ac:dyDescent="0.3">
      <c r="A26" s="49" t="s">
        <v>34</v>
      </c>
      <c r="B26" s="68"/>
      <c r="C26" s="7">
        <v>12</v>
      </c>
    </row>
    <row r="27" spans="1:3" ht="15.75" thickBot="1" x14ac:dyDescent="0.3">
      <c r="A27" s="49" t="s">
        <v>35</v>
      </c>
      <c r="B27" s="68"/>
      <c r="C27" s="7"/>
    </row>
    <row r="28" spans="1:3" ht="15.75" thickBot="1" x14ac:dyDescent="0.3">
      <c r="A28" s="92" t="s">
        <v>461</v>
      </c>
      <c r="B28" s="100"/>
      <c r="C28" s="7"/>
    </row>
    <row r="29" spans="1:3" ht="15.75" thickBot="1" x14ac:dyDescent="0.3">
      <c r="A29" s="49" t="s">
        <v>36</v>
      </c>
      <c r="B29" s="68"/>
      <c r="C29" s="7"/>
    </row>
    <row r="30" spans="1:3" ht="30.75" thickBot="1" x14ac:dyDescent="0.3">
      <c r="A30" s="52" t="s">
        <v>37</v>
      </c>
      <c r="B30" s="76"/>
      <c r="C30" s="7"/>
    </row>
    <row r="31" spans="1:3" ht="30.75" thickBot="1" x14ac:dyDescent="0.3">
      <c r="A31" s="93" t="s">
        <v>441</v>
      </c>
      <c r="B31" s="101"/>
      <c r="C31" s="7"/>
    </row>
    <row r="32" spans="1:3" ht="30.75" thickBot="1" x14ac:dyDescent="0.3">
      <c r="A32" s="93" t="s">
        <v>462</v>
      </c>
      <c r="B32" s="101"/>
      <c r="C32" s="7"/>
    </row>
    <row r="33" spans="1:3" ht="30.75" thickBot="1" x14ac:dyDescent="0.3">
      <c r="A33" s="93" t="s">
        <v>443</v>
      </c>
      <c r="B33" s="101"/>
      <c r="C33" s="7"/>
    </row>
    <row r="34" spans="1:3" ht="30.75" thickBot="1" x14ac:dyDescent="0.3">
      <c r="A34" s="93" t="s">
        <v>444</v>
      </c>
      <c r="B34" s="101"/>
      <c r="C34" s="7"/>
    </row>
    <row r="35" spans="1:3" ht="15.75" thickBot="1" x14ac:dyDescent="0.3">
      <c r="A35" s="49" t="s">
        <v>4</v>
      </c>
      <c r="B35" s="68"/>
      <c r="C35" s="7"/>
    </row>
    <row r="36" spans="1:3" ht="15.75" thickBot="1" x14ac:dyDescent="0.3">
      <c r="A36" s="49" t="s">
        <v>38</v>
      </c>
      <c r="B36" s="68"/>
      <c r="C36" s="7"/>
    </row>
    <row r="37" spans="1:3" ht="15.75" thickBot="1" x14ac:dyDescent="0.3">
      <c r="A37" s="92" t="s">
        <v>364</v>
      </c>
      <c r="B37" s="100"/>
      <c r="C37" s="7"/>
    </row>
    <row r="38" spans="1:3" ht="15.75" thickBot="1" x14ac:dyDescent="0.3">
      <c r="A38" s="92" t="s">
        <v>445</v>
      </c>
      <c r="B38" s="100"/>
      <c r="C38" s="7"/>
    </row>
    <row r="39" spans="1:3" ht="15.75" thickBot="1" x14ac:dyDescent="0.3">
      <c r="A39" s="49" t="s">
        <v>39</v>
      </c>
      <c r="B39" s="68"/>
      <c r="C39" s="7"/>
    </row>
    <row r="40" spans="1:3" ht="15.75" thickBot="1" x14ac:dyDescent="0.3">
      <c r="A40" s="49" t="s">
        <v>40</v>
      </c>
      <c r="B40" s="68"/>
      <c r="C40" s="7"/>
    </row>
    <row r="41" spans="1:3" ht="15.75" thickBot="1" x14ac:dyDescent="0.3">
      <c r="A41" s="92" t="s">
        <v>446</v>
      </c>
      <c r="B41" s="100"/>
      <c r="C41" s="7"/>
    </row>
    <row r="42" spans="1:3" ht="15.75" thickBot="1" x14ac:dyDescent="0.3">
      <c r="A42" s="92" t="s">
        <v>463</v>
      </c>
      <c r="B42" s="100"/>
      <c r="C42" s="7"/>
    </row>
    <row r="43" spans="1:3" ht="15.75" thickBot="1" x14ac:dyDescent="0.3">
      <c r="A43" s="51" t="s">
        <v>41</v>
      </c>
      <c r="B43" s="75"/>
      <c r="C43" s="7"/>
    </row>
  </sheetData>
  <mergeCells count="1">
    <mergeCell ref="A1:Q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4608-00F4-411D-8ED2-D21980BF1134}">
  <dimension ref="A1:F42"/>
  <sheetViews>
    <sheetView view="pageLayout" zoomScaleNormal="100" workbookViewId="0">
      <selection activeCell="A40" sqref="A40:A41"/>
    </sheetView>
  </sheetViews>
  <sheetFormatPr defaultRowHeight="15" x14ac:dyDescent="0.25"/>
  <cols>
    <col min="1" max="5" width="24" customWidth="1"/>
    <col min="6" max="8" width="24.7109375" customWidth="1"/>
  </cols>
  <sheetData>
    <row r="1" spans="1:6" x14ac:dyDescent="0.25">
      <c r="A1" s="5"/>
      <c r="B1" s="5"/>
      <c r="C1" s="5"/>
      <c r="D1" s="5"/>
      <c r="E1" s="5"/>
      <c r="F1" s="5"/>
    </row>
    <row r="2" spans="1:6" ht="15.75" thickBot="1" x14ac:dyDescent="0.3"/>
    <row r="3" spans="1:6" s="4" customFormat="1" ht="30.75" customHeight="1" thickBot="1" x14ac:dyDescent="0.3">
      <c r="A3" s="49" t="s">
        <v>22</v>
      </c>
      <c r="B3" s="68"/>
      <c r="C3" s="68"/>
      <c r="D3" s="35">
        <v>42644</v>
      </c>
    </row>
    <row r="4" spans="1:6" ht="24.95" customHeight="1" thickBot="1" x14ac:dyDescent="0.3">
      <c r="A4" s="50" t="s">
        <v>0</v>
      </c>
      <c r="B4" s="74"/>
      <c r="C4" s="74"/>
      <c r="D4" s="74" t="s">
        <v>411</v>
      </c>
    </row>
    <row r="5" spans="1:6" ht="24.95" customHeight="1" thickBot="1" x14ac:dyDescent="0.3">
      <c r="A5" s="91" t="s">
        <v>425</v>
      </c>
      <c r="B5" s="74"/>
      <c r="C5" s="74"/>
      <c r="D5" s="74"/>
    </row>
    <row r="6" spans="1:6" ht="24.95" customHeight="1" thickBot="1" x14ac:dyDescent="0.3">
      <c r="A6" s="91" t="s">
        <v>451</v>
      </c>
      <c r="B6" s="74"/>
      <c r="C6" s="74"/>
      <c r="D6" s="74"/>
    </row>
    <row r="7" spans="1:6" ht="24.95" customHeight="1" thickBot="1" x14ac:dyDescent="0.3">
      <c r="A7" s="91" t="s">
        <v>429</v>
      </c>
      <c r="B7" s="74"/>
      <c r="C7" s="74"/>
      <c r="D7" s="74"/>
    </row>
    <row r="8" spans="1:6" ht="24.95" customHeight="1" thickBot="1" x14ac:dyDescent="0.3">
      <c r="A8" s="91" t="s">
        <v>431</v>
      </c>
      <c r="B8" s="74"/>
      <c r="C8" s="74"/>
      <c r="D8" s="74"/>
    </row>
    <row r="9" spans="1:6" ht="24.95" customHeight="1" thickBot="1" x14ac:dyDescent="0.3">
      <c r="A9" s="50" t="s">
        <v>23</v>
      </c>
      <c r="B9" s="74"/>
      <c r="C9" s="74"/>
      <c r="D9" s="74"/>
    </row>
    <row r="10" spans="1:6" ht="24.95" customHeight="1" thickBot="1" x14ac:dyDescent="0.3">
      <c r="A10" s="50" t="s">
        <v>24</v>
      </c>
      <c r="B10" s="74"/>
      <c r="C10" s="74"/>
      <c r="D10" s="74"/>
    </row>
    <row r="11" spans="1:6" ht="31.5" customHeight="1" thickBot="1" x14ac:dyDescent="0.3">
      <c r="A11" s="91" t="s">
        <v>454</v>
      </c>
      <c r="B11" s="74"/>
      <c r="C11" s="74"/>
      <c r="D11" s="74"/>
    </row>
    <row r="12" spans="1:6" ht="24.95" customHeight="1" thickBot="1" x14ac:dyDescent="0.3">
      <c r="A12" s="50" t="s">
        <v>25</v>
      </c>
      <c r="B12" s="74"/>
      <c r="C12" s="74"/>
      <c r="D12" s="74"/>
    </row>
    <row r="13" spans="1:6" ht="24.95" customHeight="1" thickBot="1" x14ac:dyDescent="0.3">
      <c r="A13" s="50" t="s">
        <v>1</v>
      </c>
      <c r="B13" s="74"/>
      <c r="C13" s="74"/>
      <c r="D13" s="74"/>
    </row>
    <row r="14" spans="1:6" ht="38.25" customHeight="1" thickBot="1" x14ac:dyDescent="0.3">
      <c r="A14" s="51" t="s">
        <v>26</v>
      </c>
      <c r="B14" s="75"/>
      <c r="C14" s="75"/>
      <c r="D14" s="75"/>
    </row>
    <row r="15" spans="1:6" ht="24.95" customHeight="1" thickBot="1" x14ac:dyDescent="0.3">
      <c r="A15" s="50" t="s">
        <v>27</v>
      </c>
      <c r="B15" s="74"/>
      <c r="C15" s="74"/>
      <c r="D15" s="74"/>
    </row>
    <row r="16" spans="1:6" ht="24.95" customHeight="1" thickBot="1" x14ac:dyDescent="0.3">
      <c r="A16" s="50" t="s">
        <v>28</v>
      </c>
      <c r="B16" s="74"/>
      <c r="C16" s="74"/>
      <c r="D16" s="74"/>
    </row>
    <row r="17" spans="1:4" ht="24.95" customHeight="1" thickBot="1" x14ac:dyDescent="0.3">
      <c r="A17" s="49" t="s">
        <v>29</v>
      </c>
      <c r="B17" s="68"/>
      <c r="C17" s="68"/>
      <c r="D17" s="68"/>
    </row>
    <row r="18" spans="1:4" ht="24.95" customHeight="1" thickBot="1" x14ac:dyDescent="0.3">
      <c r="A18" s="49" t="s">
        <v>2</v>
      </c>
      <c r="B18" s="68"/>
      <c r="C18" s="68"/>
      <c r="D18" s="68"/>
    </row>
    <row r="19" spans="1:4" ht="24.95" customHeight="1" thickBot="1" x14ac:dyDescent="0.3">
      <c r="A19" s="49" t="s">
        <v>30</v>
      </c>
      <c r="B19" s="68"/>
      <c r="C19" s="68"/>
      <c r="D19" s="68"/>
    </row>
    <row r="20" spans="1:4" ht="24.95" customHeight="1" thickBot="1" x14ac:dyDescent="0.3">
      <c r="A20" s="49" t="s">
        <v>31</v>
      </c>
      <c r="B20" s="68"/>
      <c r="C20" s="68"/>
      <c r="D20" s="68"/>
    </row>
    <row r="21" spans="1:4" ht="24.95" customHeight="1" thickBot="1" x14ac:dyDescent="0.3">
      <c r="A21" s="92" t="s">
        <v>439</v>
      </c>
      <c r="B21" s="68"/>
      <c r="C21" s="68"/>
      <c r="D21" s="68"/>
    </row>
    <row r="22" spans="1:4" ht="24.95" customHeight="1" thickBot="1" x14ac:dyDescent="0.3">
      <c r="A22" s="49" t="s">
        <v>32</v>
      </c>
      <c r="B22" s="68"/>
      <c r="C22" s="68"/>
      <c r="D22" s="68"/>
    </row>
    <row r="23" spans="1:4" ht="24.95" customHeight="1" thickBot="1" x14ac:dyDescent="0.3">
      <c r="A23" s="49" t="s">
        <v>3</v>
      </c>
      <c r="B23" s="68"/>
      <c r="C23" s="68"/>
      <c r="D23" s="68" t="s">
        <v>401</v>
      </c>
    </row>
    <row r="24" spans="1:4" ht="24.95" customHeight="1" thickBot="1" x14ac:dyDescent="0.3">
      <c r="A24" s="49" t="s">
        <v>33</v>
      </c>
      <c r="B24" s="68"/>
      <c r="C24" s="68"/>
      <c r="D24" s="68" t="s">
        <v>414</v>
      </c>
    </row>
    <row r="25" spans="1:4" ht="24.95" customHeight="1" thickBot="1" x14ac:dyDescent="0.3">
      <c r="A25" s="49" t="s">
        <v>34</v>
      </c>
      <c r="B25" s="68"/>
      <c r="C25" s="68"/>
      <c r="D25" s="68" t="s">
        <v>213</v>
      </c>
    </row>
    <row r="26" spans="1:4" ht="24.95" customHeight="1" thickBot="1" x14ac:dyDescent="0.3">
      <c r="A26" s="49" t="s">
        <v>35</v>
      </c>
      <c r="B26" s="68"/>
      <c r="C26" s="68"/>
      <c r="D26" s="68"/>
    </row>
    <row r="27" spans="1:4" ht="24.95" customHeight="1" thickBot="1" x14ac:dyDescent="0.3">
      <c r="A27" s="92" t="s">
        <v>461</v>
      </c>
      <c r="B27" s="68"/>
      <c r="C27" s="68"/>
      <c r="D27" s="68"/>
    </row>
    <row r="28" spans="1:4" ht="24.95" customHeight="1" thickBot="1" x14ac:dyDescent="0.3">
      <c r="A28" s="49" t="s">
        <v>36</v>
      </c>
      <c r="B28" s="68"/>
      <c r="C28" s="68"/>
      <c r="D28" s="68"/>
    </row>
    <row r="29" spans="1:4" ht="45" customHeight="1" thickBot="1" x14ac:dyDescent="0.3">
      <c r="A29" s="52" t="s">
        <v>37</v>
      </c>
      <c r="B29" s="76"/>
      <c r="C29" s="76"/>
      <c r="D29" s="76"/>
    </row>
    <row r="30" spans="1:4" ht="45" customHeight="1" thickBot="1" x14ac:dyDescent="0.3">
      <c r="A30" s="93" t="s">
        <v>441</v>
      </c>
      <c r="B30" s="76"/>
      <c r="C30" s="76"/>
      <c r="D30" s="76"/>
    </row>
    <row r="31" spans="1:4" ht="45" customHeight="1" thickBot="1" x14ac:dyDescent="0.3">
      <c r="A31" s="93" t="s">
        <v>462</v>
      </c>
      <c r="B31" s="76"/>
      <c r="C31" s="76"/>
      <c r="D31" s="76"/>
    </row>
    <row r="32" spans="1:4" ht="45" customHeight="1" thickBot="1" x14ac:dyDescent="0.3">
      <c r="A32" s="93" t="s">
        <v>443</v>
      </c>
      <c r="B32" s="76"/>
      <c r="C32" s="76"/>
      <c r="D32" s="76"/>
    </row>
    <row r="33" spans="1:4" ht="45" customHeight="1" thickBot="1" x14ac:dyDescent="0.3">
      <c r="A33" s="93" t="s">
        <v>444</v>
      </c>
      <c r="B33" s="76"/>
      <c r="C33" s="76"/>
      <c r="D33" s="76"/>
    </row>
    <row r="34" spans="1:4" ht="15.75" thickBot="1" x14ac:dyDescent="0.3">
      <c r="A34" s="49" t="s">
        <v>4</v>
      </c>
      <c r="B34" s="68"/>
      <c r="C34" s="68"/>
      <c r="D34" s="68"/>
    </row>
    <row r="35" spans="1:4" ht="15.75" thickBot="1" x14ac:dyDescent="0.3">
      <c r="A35" s="49" t="s">
        <v>38</v>
      </c>
      <c r="B35" s="68"/>
      <c r="C35" s="68"/>
      <c r="D35" s="68"/>
    </row>
    <row r="36" spans="1:4" ht="15.75" thickBot="1" x14ac:dyDescent="0.3">
      <c r="A36" s="92" t="s">
        <v>364</v>
      </c>
      <c r="B36" s="68"/>
      <c r="C36" s="68"/>
      <c r="D36" s="68"/>
    </row>
    <row r="37" spans="1:4" ht="15.75" thickBot="1" x14ac:dyDescent="0.3">
      <c r="A37" s="92" t="s">
        <v>445</v>
      </c>
      <c r="B37" s="68"/>
      <c r="C37" s="68"/>
      <c r="D37" s="68"/>
    </row>
    <row r="38" spans="1:4" ht="15.75" thickBot="1" x14ac:dyDescent="0.3">
      <c r="A38" s="49" t="s">
        <v>39</v>
      </c>
      <c r="B38" s="68"/>
      <c r="C38" s="68"/>
      <c r="D38" s="68"/>
    </row>
    <row r="39" spans="1:4" ht="15.75" thickBot="1" x14ac:dyDescent="0.3">
      <c r="A39" s="49" t="s">
        <v>40</v>
      </c>
      <c r="B39" s="68"/>
      <c r="C39" s="68"/>
      <c r="D39" s="68"/>
    </row>
    <row r="40" spans="1:4" ht="15.75" thickBot="1" x14ac:dyDescent="0.3">
      <c r="A40" s="92" t="s">
        <v>446</v>
      </c>
      <c r="B40" s="68"/>
      <c r="C40" s="68"/>
      <c r="D40" s="68"/>
    </row>
    <row r="41" spans="1:4" ht="15.75" thickBot="1" x14ac:dyDescent="0.3">
      <c r="A41" s="92" t="s">
        <v>463</v>
      </c>
      <c r="B41" s="68"/>
      <c r="C41" s="68"/>
      <c r="D41" s="68"/>
    </row>
    <row r="42" spans="1:4" ht="45" customHeight="1" thickBot="1" x14ac:dyDescent="0.3">
      <c r="A42" s="51" t="s">
        <v>41</v>
      </c>
      <c r="B42" s="75"/>
      <c r="C42" s="75"/>
      <c r="D42" s="75"/>
    </row>
  </sheetData>
  <pageMargins left="0.25" right="0.25" top="0.75" bottom="0.75" header="0.3" footer="0.3"/>
  <pageSetup orientation="portrait" r:id="rId1"/>
  <headerFooter>
    <oddHeader>&amp;C&amp;"-,Bold"Site 46
Boise/Snake confluence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view="pageLayout" zoomScaleNormal="100" workbookViewId="0">
      <selection activeCell="B3" sqref="B3"/>
    </sheetView>
  </sheetViews>
  <sheetFormatPr defaultRowHeight="15" x14ac:dyDescent="0.25"/>
  <cols>
    <col min="1" max="1" width="29.28515625" bestFit="1" customWidth="1"/>
    <col min="2" max="3" width="24" customWidth="1"/>
    <col min="4" max="9" width="17.85546875" customWidth="1"/>
  </cols>
  <sheetData>
    <row r="1" spans="1:9" x14ac:dyDescent="0.25">
      <c r="A1" s="5"/>
      <c r="B1" s="5"/>
      <c r="C1" s="5"/>
      <c r="D1" s="5"/>
      <c r="E1" s="5"/>
      <c r="F1" s="5"/>
      <c r="G1" s="5"/>
      <c r="H1" s="5"/>
    </row>
    <row r="2" spans="1:9" ht="15.75" thickBot="1" x14ac:dyDescent="0.3"/>
    <row r="3" spans="1:9" s="4" customFormat="1" ht="30.75" customHeight="1" thickBot="1" x14ac:dyDescent="0.3">
      <c r="A3" s="49" t="s">
        <v>22</v>
      </c>
      <c r="B3" s="68" t="s">
        <v>762</v>
      </c>
      <c r="C3" s="135">
        <v>43743</v>
      </c>
      <c r="D3" s="35">
        <v>43372</v>
      </c>
      <c r="E3" s="35">
        <v>43008</v>
      </c>
      <c r="F3" s="35">
        <v>42644</v>
      </c>
      <c r="G3" s="35">
        <v>42287</v>
      </c>
      <c r="H3" s="21">
        <v>41923</v>
      </c>
      <c r="I3" s="17">
        <v>41559</v>
      </c>
    </row>
    <row r="4" spans="1:9" ht="24.95" customHeight="1" thickBot="1" x14ac:dyDescent="0.3">
      <c r="A4" s="50" t="s">
        <v>0</v>
      </c>
      <c r="B4" s="74"/>
      <c r="C4" s="70">
        <v>47</v>
      </c>
      <c r="D4" s="43">
        <v>59</v>
      </c>
      <c r="E4" s="43">
        <v>56</v>
      </c>
      <c r="F4" s="11" t="s">
        <v>334</v>
      </c>
      <c r="G4" s="59" t="s">
        <v>257</v>
      </c>
      <c r="H4" s="53" t="s">
        <v>44</v>
      </c>
      <c r="I4" s="18" t="s">
        <v>58</v>
      </c>
    </row>
    <row r="5" spans="1:9" ht="24.95" customHeight="1" thickBot="1" x14ac:dyDescent="0.3">
      <c r="A5" s="91" t="s">
        <v>425</v>
      </c>
      <c r="B5" s="99"/>
      <c r="C5" s="136" t="s">
        <v>612</v>
      </c>
      <c r="D5" s="43" t="s">
        <v>452</v>
      </c>
      <c r="E5" s="43"/>
      <c r="F5" s="11"/>
      <c r="G5" s="59"/>
      <c r="H5" s="53"/>
      <c r="I5" s="18"/>
    </row>
    <row r="6" spans="1:9" ht="24.95" customHeight="1" thickBot="1" x14ac:dyDescent="0.3">
      <c r="A6" s="91" t="s">
        <v>451</v>
      </c>
      <c r="B6" s="99"/>
      <c r="C6" s="136" t="s">
        <v>613</v>
      </c>
      <c r="D6" s="43" t="s">
        <v>428</v>
      </c>
      <c r="E6" s="43"/>
      <c r="F6" s="11"/>
      <c r="G6" s="59"/>
      <c r="H6" s="53"/>
      <c r="I6" s="18"/>
    </row>
    <row r="7" spans="1:9" ht="24.95" customHeight="1" thickBot="1" x14ac:dyDescent="0.3">
      <c r="A7" s="91" t="s">
        <v>429</v>
      </c>
      <c r="B7" s="99"/>
      <c r="C7" s="136" t="s">
        <v>614</v>
      </c>
      <c r="D7" s="43" t="s">
        <v>453</v>
      </c>
      <c r="E7" s="43"/>
      <c r="F7" s="11"/>
      <c r="G7" s="59"/>
      <c r="H7" s="53"/>
      <c r="I7" s="18"/>
    </row>
    <row r="8" spans="1:9" ht="24.95" customHeight="1" thickBot="1" x14ac:dyDescent="0.3">
      <c r="A8" s="91" t="s">
        <v>431</v>
      </c>
      <c r="B8" s="99"/>
      <c r="C8" s="136" t="s">
        <v>606</v>
      </c>
      <c r="D8" s="43" t="s">
        <v>96</v>
      </c>
      <c r="E8" s="43"/>
      <c r="F8" s="11"/>
      <c r="G8" s="59"/>
      <c r="H8" s="53"/>
      <c r="I8" s="18"/>
    </row>
    <row r="9" spans="1:9" ht="24.95" customHeight="1" thickBot="1" x14ac:dyDescent="0.3">
      <c r="A9" s="50" t="s">
        <v>23</v>
      </c>
      <c r="B9" s="74"/>
      <c r="C9" s="70" t="s">
        <v>59</v>
      </c>
      <c r="D9" s="43"/>
      <c r="E9" s="43" t="s">
        <v>103</v>
      </c>
      <c r="F9" s="11" t="s">
        <v>103</v>
      </c>
      <c r="G9" s="59" t="s">
        <v>258</v>
      </c>
      <c r="H9" s="53" t="s">
        <v>45</v>
      </c>
      <c r="I9" s="18" t="s">
        <v>59</v>
      </c>
    </row>
    <row r="10" spans="1:9" ht="24.95" customHeight="1" thickBot="1" x14ac:dyDescent="0.3">
      <c r="A10" s="50" t="s">
        <v>24</v>
      </c>
      <c r="B10" s="74"/>
      <c r="C10" s="70" t="s">
        <v>615</v>
      </c>
      <c r="D10" s="43" t="s">
        <v>335</v>
      </c>
      <c r="E10" s="43" t="s">
        <v>360</v>
      </c>
      <c r="F10" s="11" t="s">
        <v>335</v>
      </c>
      <c r="G10" s="59" t="s">
        <v>95</v>
      </c>
      <c r="H10" s="19" t="s">
        <v>7</v>
      </c>
      <c r="I10" s="18" t="s">
        <v>60</v>
      </c>
    </row>
    <row r="11" spans="1:9" ht="31.5" customHeight="1" thickBot="1" x14ac:dyDescent="0.3">
      <c r="A11" s="91" t="s">
        <v>454</v>
      </c>
      <c r="B11" s="99"/>
      <c r="C11" s="136" t="s">
        <v>496</v>
      </c>
      <c r="D11" s="43" t="s">
        <v>455</v>
      </c>
      <c r="E11" s="43"/>
      <c r="F11" s="11"/>
      <c r="G11" s="59"/>
      <c r="H11" s="19"/>
      <c r="I11" s="18"/>
    </row>
    <row r="12" spans="1:9" ht="24.95" customHeight="1" thickBot="1" x14ac:dyDescent="0.3">
      <c r="A12" s="50" t="s">
        <v>25</v>
      </c>
      <c r="B12" s="74"/>
      <c r="C12" s="70" t="s">
        <v>614</v>
      </c>
      <c r="D12" s="43"/>
      <c r="E12" s="43" t="s">
        <v>46</v>
      </c>
      <c r="F12" s="11" t="s">
        <v>46</v>
      </c>
      <c r="G12" s="59" t="s">
        <v>46</v>
      </c>
      <c r="H12" s="19" t="s">
        <v>46</v>
      </c>
      <c r="I12" s="20" t="s">
        <v>46</v>
      </c>
    </row>
    <row r="13" spans="1:9" ht="24.95" customHeight="1" thickBot="1" x14ac:dyDescent="0.3">
      <c r="A13" s="50" t="s">
        <v>1</v>
      </c>
      <c r="B13" s="74"/>
      <c r="C13" s="70" t="s">
        <v>606</v>
      </c>
      <c r="D13" s="43"/>
      <c r="E13" s="43" t="s">
        <v>46</v>
      </c>
      <c r="F13" s="11" t="s">
        <v>46</v>
      </c>
      <c r="G13" s="59" t="s">
        <v>46</v>
      </c>
      <c r="H13" s="19" t="s">
        <v>46</v>
      </c>
      <c r="I13" s="20" t="s">
        <v>46</v>
      </c>
    </row>
    <row r="14" spans="1:9" ht="38.25" customHeight="1" thickBot="1" x14ac:dyDescent="0.3">
      <c r="A14" s="51" t="s">
        <v>26</v>
      </c>
      <c r="B14" s="75"/>
      <c r="C14" s="71" t="s">
        <v>616</v>
      </c>
      <c r="D14" s="45" t="s">
        <v>395</v>
      </c>
      <c r="E14" s="45" t="s">
        <v>104</v>
      </c>
      <c r="F14" s="11" t="s">
        <v>71</v>
      </c>
      <c r="G14" s="27" t="s">
        <v>259</v>
      </c>
      <c r="H14" s="54" t="s">
        <v>47</v>
      </c>
      <c r="I14" s="22" t="s">
        <v>10</v>
      </c>
    </row>
    <row r="15" spans="1:9" ht="24.95" customHeight="1" thickBot="1" x14ac:dyDescent="0.3">
      <c r="A15" s="50" t="s">
        <v>27</v>
      </c>
      <c r="B15" s="74"/>
      <c r="C15" s="70" t="s">
        <v>617</v>
      </c>
      <c r="D15" s="43" t="s">
        <v>456</v>
      </c>
      <c r="E15" s="43" t="s">
        <v>361</v>
      </c>
      <c r="F15" s="11"/>
      <c r="G15" s="59" t="s">
        <v>260</v>
      </c>
      <c r="H15" s="55" t="s">
        <v>48</v>
      </c>
      <c r="I15" s="24" t="s">
        <v>61</v>
      </c>
    </row>
    <row r="16" spans="1:9" ht="24.95" customHeight="1" thickBot="1" x14ac:dyDescent="0.3">
      <c r="A16" s="50" t="s">
        <v>28</v>
      </c>
      <c r="B16" s="74"/>
      <c r="C16" s="70" t="s">
        <v>618</v>
      </c>
      <c r="D16" s="43" t="s">
        <v>457</v>
      </c>
      <c r="E16" s="43" t="s">
        <v>362</v>
      </c>
      <c r="F16" s="11"/>
      <c r="G16" s="59" t="s">
        <v>142</v>
      </c>
      <c r="H16" s="55" t="s">
        <v>49</v>
      </c>
      <c r="I16" s="11"/>
    </row>
    <row r="17" spans="1:9" ht="24.95" customHeight="1" thickBot="1" x14ac:dyDescent="0.3">
      <c r="A17" s="49" t="s">
        <v>29</v>
      </c>
      <c r="B17" s="68"/>
      <c r="C17" s="16" t="s">
        <v>619</v>
      </c>
      <c r="D17" s="15" t="s">
        <v>458</v>
      </c>
      <c r="E17" s="23">
        <v>0.45833333333333331</v>
      </c>
      <c r="F17" s="23">
        <v>0.43055555555555558</v>
      </c>
      <c r="G17" s="23">
        <v>0.44444444444444442</v>
      </c>
      <c r="H17" s="56" t="s">
        <v>50</v>
      </c>
      <c r="I17" s="23">
        <v>0.4513888888888889</v>
      </c>
    </row>
    <row r="18" spans="1:9" ht="24.95" customHeight="1" thickBot="1" x14ac:dyDescent="0.3">
      <c r="A18" s="49" t="s">
        <v>2</v>
      </c>
      <c r="B18" s="68"/>
      <c r="C18" s="16" t="s">
        <v>620</v>
      </c>
      <c r="D18" s="15" t="s">
        <v>459</v>
      </c>
      <c r="E18" s="15">
        <v>17</v>
      </c>
      <c r="F18" s="11" t="s">
        <v>336</v>
      </c>
      <c r="G18" s="59" t="s">
        <v>261</v>
      </c>
      <c r="H18" s="55" t="s">
        <v>14</v>
      </c>
      <c r="I18" s="24" t="s">
        <v>62</v>
      </c>
    </row>
    <row r="19" spans="1:9" ht="24.95" customHeight="1" thickBot="1" x14ac:dyDescent="0.3">
      <c r="A19" s="49" t="s">
        <v>30</v>
      </c>
      <c r="B19" s="68"/>
      <c r="C19" s="16">
        <v>7</v>
      </c>
      <c r="D19" s="15" t="s">
        <v>460</v>
      </c>
      <c r="E19" s="15">
        <v>7</v>
      </c>
      <c r="F19" s="11" t="s">
        <v>83</v>
      </c>
      <c r="G19" s="59" t="s">
        <v>262</v>
      </c>
      <c r="H19" s="55" t="s">
        <v>51</v>
      </c>
      <c r="I19" s="24" t="s">
        <v>63</v>
      </c>
    </row>
    <row r="20" spans="1:9" ht="24.95" customHeight="1" thickBot="1" x14ac:dyDescent="0.3">
      <c r="A20" s="49" t="s">
        <v>31</v>
      </c>
      <c r="B20" s="68"/>
      <c r="C20" s="16">
        <v>7</v>
      </c>
      <c r="D20" s="15" t="s">
        <v>16</v>
      </c>
      <c r="E20" s="15">
        <v>7.6</v>
      </c>
      <c r="F20" s="11" t="s">
        <v>337</v>
      </c>
      <c r="G20" s="59" t="s">
        <v>263</v>
      </c>
      <c r="H20" s="55" t="s">
        <v>52</v>
      </c>
      <c r="I20" s="24" t="s">
        <v>64</v>
      </c>
    </row>
    <row r="21" spans="1:9" ht="24.95" customHeight="1" thickBot="1" x14ac:dyDescent="0.3">
      <c r="A21" s="92" t="s">
        <v>439</v>
      </c>
      <c r="B21" s="100"/>
      <c r="C21" s="137" t="s">
        <v>621</v>
      </c>
      <c r="D21" s="15">
        <v>60</v>
      </c>
      <c r="E21" s="15"/>
      <c r="F21" s="11"/>
      <c r="G21" s="59"/>
      <c r="H21" s="55"/>
      <c r="I21" s="24"/>
    </row>
    <row r="22" spans="1:9" ht="24.95" customHeight="1" thickBot="1" x14ac:dyDescent="0.3">
      <c r="A22" s="49" t="s">
        <v>32</v>
      </c>
      <c r="B22" s="68"/>
      <c r="C22" s="16" t="s">
        <v>621</v>
      </c>
      <c r="D22" s="15"/>
      <c r="E22" s="15" t="s">
        <v>363</v>
      </c>
      <c r="F22" s="11"/>
      <c r="G22" s="11" t="s">
        <v>264</v>
      </c>
      <c r="H22" s="55" t="s">
        <v>53</v>
      </c>
      <c r="I22" s="24" t="s">
        <v>65</v>
      </c>
    </row>
    <row r="23" spans="1:9" ht="24.95" customHeight="1" thickBot="1" x14ac:dyDescent="0.3">
      <c r="A23" s="49" t="s">
        <v>3</v>
      </c>
      <c r="B23" s="68"/>
      <c r="C23" s="16">
        <v>1.4999999999999999E-2</v>
      </c>
      <c r="D23" s="15">
        <v>2.1000000000000001E-2</v>
      </c>
      <c r="E23" s="15">
        <v>1.4999999999999999E-2</v>
      </c>
      <c r="F23" s="11"/>
      <c r="G23" s="59" t="s">
        <v>265</v>
      </c>
      <c r="H23" s="55">
        <v>7.1999999999999995E-2</v>
      </c>
      <c r="I23" s="15">
        <v>24.9</v>
      </c>
    </row>
    <row r="24" spans="1:9" ht="24.95" customHeight="1" thickBot="1" x14ac:dyDescent="0.3">
      <c r="A24" s="49" t="s">
        <v>33</v>
      </c>
      <c r="B24" s="68"/>
      <c r="C24" s="16">
        <v>4</v>
      </c>
      <c r="D24" s="15">
        <v>240</v>
      </c>
      <c r="E24" s="15">
        <v>18</v>
      </c>
      <c r="F24" s="11"/>
      <c r="G24" s="59" t="s">
        <v>266</v>
      </c>
      <c r="H24" s="55">
        <v>40</v>
      </c>
      <c r="I24" s="15">
        <v>13.2</v>
      </c>
    </row>
    <row r="25" spans="1:9" ht="24.95" customHeight="1" x14ac:dyDescent="0.25">
      <c r="A25" s="120" t="s">
        <v>34</v>
      </c>
      <c r="B25" s="68"/>
      <c r="C25" s="138">
        <v>2</v>
      </c>
      <c r="D25" s="15">
        <v>3</v>
      </c>
      <c r="E25" s="15">
        <v>3</v>
      </c>
      <c r="F25" s="11"/>
      <c r="G25" s="59" t="s">
        <v>205</v>
      </c>
      <c r="H25" s="55">
        <v>4</v>
      </c>
      <c r="I25" s="15">
        <v>21</v>
      </c>
    </row>
    <row r="26" spans="1:9" ht="24.95" customHeight="1" x14ac:dyDescent="0.25">
      <c r="A26" s="134" t="s">
        <v>641</v>
      </c>
      <c r="B26" s="118"/>
      <c r="C26" s="139">
        <v>0.03</v>
      </c>
      <c r="D26" s="15"/>
      <c r="E26" s="15"/>
      <c r="F26" s="11"/>
      <c r="G26" s="59"/>
      <c r="H26" s="55"/>
      <c r="I26" s="15"/>
    </row>
    <row r="27" spans="1:9" ht="24.95" customHeight="1" x14ac:dyDescent="0.25">
      <c r="A27" s="134" t="s">
        <v>642</v>
      </c>
      <c r="B27" s="118"/>
      <c r="C27" s="139">
        <v>0.18</v>
      </c>
      <c r="D27" s="15"/>
      <c r="E27" s="15"/>
      <c r="F27" s="11"/>
      <c r="G27" s="59"/>
      <c r="H27" s="55"/>
      <c r="I27" s="15"/>
    </row>
    <row r="28" spans="1:9" ht="24.95" customHeight="1" x14ac:dyDescent="0.25">
      <c r="A28" s="134" t="s">
        <v>644</v>
      </c>
      <c r="B28" s="118"/>
      <c r="C28" s="139" t="s">
        <v>759</v>
      </c>
      <c r="D28" s="15"/>
      <c r="E28" s="15"/>
      <c r="F28" s="11"/>
      <c r="G28" s="59"/>
      <c r="H28" s="55"/>
      <c r="I28" s="15"/>
    </row>
    <row r="29" spans="1:9" ht="24.95" customHeight="1" x14ac:dyDescent="0.25">
      <c r="A29" s="134" t="s">
        <v>757</v>
      </c>
      <c r="B29" s="118"/>
      <c r="C29" s="139">
        <f>SUM(C26:C27)</f>
        <v>0.21</v>
      </c>
      <c r="D29" s="15"/>
      <c r="E29" s="15"/>
      <c r="F29" s="11"/>
      <c r="G29" s="59"/>
      <c r="H29" s="55"/>
      <c r="I29" s="15"/>
    </row>
    <row r="30" spans="1:9" ht="24.95" customHeight="1" x14ac:dyDescent="0.25">
      <c r="A30" s="134" t="s">
        <v>758</v>
      </c>
      <c r="B30" s="118"/>
      <c r="C30" s="139">
        <v>14</v>
      </c>
      <c r="D30" s="15"/>
      <c r="E30" s="15"/>
      <c r="F30" s="11"/>
      <c r="G30" s="59"/>
      <c r="H30" s="55"/>
      <c r="I30" s="15"/>
    </row>
    <row r="31" spans="1:9" ht="24.95" customHeight="1" thickBot="1" x14ac:dyDescent="0.3">
      <c r="A31" s="117" t="s">
        <v>35</v>
      </c>
      <c r="B31" s="68"/>
      <c r="C31" s="140"/>
      <c r="D31" s="15"/>
      <c r="E31" s="15"/>
      <c r="F31" s="11"/>
      <c r="G31" s="59" t="s">
        <v>54</v>
      </c>
      <c r="H31" s="55" t="s">
        <v>54</v>
      </c>
      <c r="I31" s="24" t="s">
        <v>54</v>
      </c>
    </row>
    <row r="32" spans="1:9" ht="24.95" customHeight="1" thickBot="1" x14ac:dyDescent="0.3">
      <c r="A32" s="92" t="s">
        <v>461</v>
      </c>
      <c r="B32" s="100"/>
      <c r="C32" s="137">
        <v>2.7</v>
      </c>
      <c r="D32" s="15">
        <v>3</v>
      </c>
      <c r="E32" s="15"/>
      <c r="F32" s="11"/>
      <c r="G32" s="59"/>
      <c r="H32" s="55"/>
      <c r="I32" s="24"/>
    </row>
    <row r="33" spans="1:9" ht="24.95" customHeight="1" thickBot="1" x14ac:dyDescent="0.3">
      <c r="A33" s="49" t="s">
        <v>36</v>
      </c>
      <c r="B33" s="68"/>
      <c r="C33" s="16"/>
      <c r="D33" s="15"/>
      <c r="E33" s="15">
        <v>3</v>
      </c>
      <c r="F33" s="11"/>
      <c r="G33" s="43">
        <v>13</v>
      </c>
      <c r="H33" s="55">
        <v>11</v>
      </c>
      <c r="I33" s="15">
        <v>10</v>
      </c>
    </row>
    <row r="34" spans="1:9" ht="45" customHeight="1" thickBot="1" x14ac:dyDescent="0.3">
      <c r="A34" s="52" t="s">
        <v>37</v>
      </c>
      <c r="B34" s="76"/>
      <c r="C34" s="73" t="s">
        <v>622</v>
      </c>
      <c r="D34" s="80" t="s">
        <v>101</v>
      </c>
      <c r="E34" s="80" t="s">
        <v>101</v>
      </c>
      <c r="F34" s="11"/>
      <c r="G34" s="59" t="s">
        <v>55</v>
      </c>
      <c r="H34" s="57" t="s">
        <v>55</v>
      </c>
      <c r="I34" s="27" t="s">
        <v>66</v>
      </c>
    </row>
    <row r="35" spans="1:9" ht="45" customHeight="1" thickBot="1" x14ac:dyDescent="0.3">
      <c r="A35" s="93" t="s">
        <v>441</v>
      </c>
      <c r="B35" s="101"/>
      <c r="C35" s="141" t="s">
        <v>623</v>
      </c>
      <c r="D35" s="80" t="s">
        <v>465</v>
      </c>
      <c r="E35" s="80"/>
      <c r="F35" s="11"/>
      <c r="G35" s="59"/>
      <c r="H35" s="57"/>
      <c r="I35" s="27"/>
    </row>
    <row r="36" spans="1:9" ht="45" customHeight="1" thickBot="1" x14ac:dyDescent="0.3">
      <c r="A36" s="93" t="s">
        <v>462</v>
      </c>
      <c r="B36" s="101"/>
      <c r="C36" s="141" t="s">
        <v>624</v>
      </c>
      <c r="D36" s="80" t="s">
        <v>466</v>
      </c>
      <c r="E36" s="80"/>
      <c r="F36" s="11"/>
      <c r="G36" s="59"/>
      <c r="H36" s="57"/>
      <c r="I36" s="27"/>
    </row>
    <row r="37" spans="1:9" ht="45" customHeight="1" thickBot="1" x14ac:dyDescent="0.3">
      <c r="A37" s="93" t="s">
        <v>443</v>
      </c>
      <c r="B37" s="101"/>
      <c r="C37" s="141" t="s">
        <v>625</v>
      </c>
      <c r="D37" s="80" t="s">
        <v>467</v>
      </c>
      <c r="E37" s="80"/>
      <c r="F37" s="11"/>
      <c r="G37" s="59"/>
      <c r="H37" s="57"/>
      <c r="I37" s="27"/>
    </row>
    <row r="38" spans="1:9" ht="45" customHeight="1" thickBot="1" x14ac:dyDescent="0.3">
      <c r="A38" s="93" t="s">
        <v>444</v>
      </c>
      <c r="B38" s="101"/>
      <c r="C38" s="141" t="s">
        <v>626</v>
      </c>
      <c r="D38" s="80" t="s">
        <v>20</v>
      </c>
      <c r="E38" s="80"/>
      <c r="F38" s="11"/>
      <c r="G38" s="59"/>
      <c r="H38" s="57"/>
      <c r="I38" s="27"/>
    </row>
    <row r="39" spans="1:9" ht="15.75" thickBot="1" x14ac:dyDescent="0.3">
      <c r="A39" s="49" t="s">
        <v>4</v>
      </c>
      <c r="B39" s="68"/>
      <c r="C39" s="141" t="s">
        <v>626</v>
      </c>
      <c r="D39" s="15" t="s">
        <v>20</v>
      </c>
      <c r="E39" s="15" t="s">
        <v>20</v>
      </c>
      <c r="F39" s="11"/>
      <c r="G39" s="59" t="s">
        <v>20</v>
      </c>
      <c r="H39" s="16" t="s">
        <v>20</v>
      </c>
      <c r="I39" s="11" t="s">
        <v>20</v>
      </c>
    </row>
    <row r="40" spans="1:9" ht="15.75" thickBot="1" x14ac:dyDescent="0.3">
      <c r="A40" s="49" t="s">
        <v>38</v>
      </c>
      <c r="B40" s="68"/>
      <c r="C40" s="141" t="s">
        <v>626</v>
      </c>
      <c r="D40" s="15" t="s">
        <v>20</v>
      </c>
      <c r="E40" s="15" t="s">
        <v>20</v>
      </c>
      <c r="F40" s="11"/>
      <c r="G40" s="59" t="s">
        <v>20</v>
      </c>
      <c r="H40" s="16" t="s">
        <v>20</v>
      </c>
      <c r="I40" s="11" t="s">
        <v>20</v>
      </c>
    </row>
    <row r="41" spans="1:9" ht="15.75" thickBot="1" x14ac:dyDescent="0.3">
      <c r="A41" s="92" t="s">
        <v>364</v>
      </c>
      <c r="B41" s="100"/>
      <c r="C41" s="141" t="s">
        <v>626</v>
      </c>
      <c r="D41" s="15" t="s">
        <v>20</v>
      </c>
      <c r="E41" s="15"/>
      <c r="F41" s="11"/>
      <c r="G41" s="59"/>
      <c r="H41" s="16"/>
      <c r="I41" s="11"/>
    </row>
    <row r="42" spans="1:9" ht="15.75" thickBot="1" x14ac:dyDescent="0.3">
      <c r="A42" s="92" t="s">
        <v>445</v>
      </c>
      <c r="B42" s="100"/>
      <c r="C42" s="141" t="s">
        <v>626</v>
      </c>
      <c r="D42" s="15" t="s">
        <v>20</v>
      </c>
      <c r="E42" s="15"/>
      <c r="F42" s="11"/>
      <c r="G42" s="59"/>
      <c r="H42" s="16"/>
      <c r="I42" s="11"/>
    </row>
    <row r="43" spans="1:9" ht="15.75" thickBot="1" x14ac:dyDescent="0.3">
      <c r="A43" s="49" t="s">
        <v>39</v>
      </c>
      <c r="B43" s="68"/>
      <c r="C43" s="141" t="s">
        <v>626</v>
      </c>
      <c r="D43" s="15"/>
      <c r="E43" s="15" t="s">
        <v>20</v>
      </c>
      <c r="F43" s="11"/>
      <c r="G43" s="59" t="s">
        <v>20</v>
      </c>
      <c r="H43" s="16" t="s">
        <v>20</v>
      </c>
      <c r="I43" s="11" t="s">
        <v>20</v>
      </c>
    </row>
    <row r="44" spans="1:9" ht="15.75" thickBot="1" x14ac:dyDescent="0.3">
      <c r="A44" s="49" t="s">
        <v>40</v>
      </c>
      <c r="B44" s="68"/>
      <c r="C44" s="141" t="s">
        <v>626</v>
      </c>
      <c r="D44" s="15" t="s">
        <v>20</v>
      </c>
      <c r="E44" s="15" t="s">
        <v>20</v>
      </c>
      <c r="F44" s="11"/>
      <c r="G44" s="59" t="s">
        <v>56</v>
      </c>
      <c r="H44" s="55" t="s">
        <v>56</v>
      </c>
      <c r="I44" s="11" t="s">
        <v>56</v>
      </c>
    </row>
    <row r="45" spans="1:9" ht="15.75" thickBot="1" x14ac:dyDescent="0.3">
      <c r="A45" s="92" t="s">
        <v>446</v>
      </c>
      <c r="B45" s="100"/>
      <c r="C45" s="141" t="s">
        <v>626</v>
      </c>
      <c r="D45" s="15" t="s">
        <v>20</v>
      </c>
      <c r="E45" s="15" t="s">
        <v>20</v>
      </c>
      <c r="F45" s="11"/>
      <c r="G45" s="59"/>
      <c r="H45" s="55"/>
      <c r="I45" s="11"/>
    </row>
    <row r="46" spans="1:9" ht="15.75" thickBot="1" x14ac:dyDescent="0.3">
      <c r="A46" s="92" t="s">
        <v>463</v>
      </c>
      <c r="B46" s="100"/>
      <c r="C46" s="141" t="s">
        <v>626</v>
      </c>
      <c r="D46" s="15" t="s">
        <v>20</v>
      </c>
      <c r="E46" s="15"/>
      <c r="F46" s="11"/>
      <c r="G46" s="59"/>
      <c r="H46" s="55"/>
      <c r="I46" s="11"/>
    </row>
    <row r="47" spans="1:9" ht="45" customHeight="1" thickBot="1" x14ac:dyDescent="0.3">
      <c r="A47" s="51" t="s">
        <v>41</v>
      </c>
      <c r="B47" s="75"/>
      <c r="C47" s="102" t="s">
        <v>627</v>
      </c>
      <c r="D47" s="15" t="s">
        <v>464</v>
      </c>
      <c r="E47" s="14" t="s">
        <v>365</v>
      </c>
      <c r="F47" s="11"/>
      <c r="G47" s="27"/>
      <c r="H47" s="58" t="s">
        <v>57</v>
      </c>
      <c r="I47" s="14" t="s">
        <v>67</v>
      </c>
    </row>
  </sheetData>
  <pageMargins left="0.25" right="0.25" top="0.75" bottom="0.75" header="0.3" footer="0.3"/>
  <pageSetup orientation="landscape" r:id="rId1"/>
  <headerFooter differentFirst="1">
    <firstHeader>&amp;C&amp;"-,Bold"Site 3
Barber Park</firstHeader>
  </headerFooter>
  <ignoredErrors>
    <ignoredError sqref="C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view="pageLayout" zoomScaleNormal="100" workbookViewId="0">
      <selection activeCell="B3" sqref="B3"/>
    </sheetView>
  </sheetViews>
  <sheetFormatPr defaultRowHeight="15" x14ac:dyDescent="0.25"/>
  <cols>
    <col min="1" max="1" width="30.140625" customWidth="1"/>
    <col min="2" max="2" width="22.5703125" customWidth="1"/>
    <col min="3" max="3" width="23" customWidth="1"/>
    <col min="4" max="5" width="16.5703125" customWidth="1"/>
    <col min="6" max="6" width="16.5703125" style="83" customWidth="1"/>
    <col min="7" max="10" width="16.5703125" customWidth="1"/>
  </cols>
  <sheetData>
    <row r="1" spans="1:10" x14ac:dyDescent="0.25">
      <c r="A1" s="5"/>
      <c r="B1" s="5"/>
      <c r="C1" s="5"/>
      <c r="D1" s="5"/>
      <c r="E1" s="5"/>
      <c r="F1" s="81"/>
      <c r="G1" s="5"/>
      <c r="H1" s="5"/>
    </row>
    <row r="2" spans="1:10" ht="15.75" thickBot="1" x14ac:dyDescent="0.3">
      <c r="C2" s="7"/>
    </row>
    <row r="3" spans="1:10" s="4" customFormat="1" ht="30.75" customHeight="1" thickBot="1" x14ac:dyDescent="0.3">
      <c r="A3" s="49" t="s">
        <v>22</v>
      </c>
      <c r="B3" s="103">
        <v>44071</v>
      </c>
      <c r="C3" s="103">
        <v>43743</v>
      </c>
      <c r="D3" s="69">
        <v>43372</v>
      </c>
      <c r="E3" s="85">
        <v>43008</v>
      </c>
      <c r="F3" s="35">
        <v>42644</v>
      </c>
      <c r="G3" s="69">
        <v>42287</v>
      </c>
      <c r="H3" s="34">
        <v>41923</v>
      </c>
      <c r="I3" s="35">
        <v>41559</v>
      </c>
      <c r="J3" s="35">
        <v>41209</v>
      </c>
    </row>
    <row r="4" spans="1:10" ht="24.95" customHeight="1" thickBot="1" x14ac:dyDescent="0.3">
      <c r="A4" s="50" t="s">
        <v>0</v>
      </c>
      <c r="B4" s="109" t="s">
        <v>768</v>
      </c>
      <c r="C4" s="59">
        <v>47</v>
      </c>
      <c r="D4" s="77">
        <v>61</v>
      </c>
      <c r="E4" s="86">
        <v>56</v>
      </c>
      <c r="F4" s="59" t="s">
        <v>338</v>
      </c>
      <c r="G4" s="70" t="s">
        <v>111</v>
      </c>
      <c r="H4" s="61" t="s">
        <v>68</v>
      </c>
      <c r="I4" s="7" t="s">
        <v>77</v>
      </c>
      <c r="J4" s="7" t="s">
        <v>97</v>
      </c>
    </row>
    <row r="5" spans="1:10" ht="24.95" customHeight="1" thickBot="1" x14ac:dyDescent="0.3">
      <c r="A5" s="91" t="s">
        <v>425</v>
      </c>
      <c r="B5" s="109" t="s">
        <v>486</v>
      </c>
      <c r="C5" s="104" t="s">
        <v>628</v>
      </c>
      <c r="D5" s="77"/>
      <c r="E5" s="86"/>
      <c r="F5" s="59"/>
      <c r="G5" s="70"/>
      <c r="H5" s="61"/>
      <c r="I5" s="7"/>
      <c r="J5" s="7"/>
    </row>
    <row r="6" spans="1:10" ht="24.95" customHeight="1" thickBot="1" x14ac:dyDescent="0.3">
      <c r="A6" s="91" t="s">
        <v>451</v>
      </c>
      <c r="B6" s="109" t="s">
        <v>486</v>
      </c>
      <c r="C6" s="104" t="s">
        <v>629</v>
      </c>
      <c r="D6" s="77" t="s">
        <v>468</v>
      </c>
      <c r="E6" s="86"/>
      <c r="F6" s="59"/>
      <c r="G6" s="70"/>
      <c r="H6" s="61"/>
      <c r="I6" s="7"/>
      <c r="J6" s="7"/>
    </row>
    <row r="7" spans="1:10" ht="24.95" customHeight="1" thickBot="1" x14ac:dyDescent="0.3">
      <c r="A7" s="91" t="s">
        <v>429</v>
      </c>
      <c r="B7" s="109" t="s">
        <v>59</v>
      </c>
      <c r="C7" s="104" t="s">
        <v>258</v>
      </c>
      <c r="D7" s="77" t="s">
        <v>469</v>
      </c>
      <c r="E7" s="86"/>
      <c r="F7" s="59"/>
      <c r="G7" s="70"/>
      <c r="H7" s="61"/>
      <c r="I7" s="7"/>
      <c r="J7" s="7"/>
    </row>
    <row r="8" spans="1:10" ht="24.95" customHeight="1" thickBot="1" x14ac:dyDescent="0.3">
      <c r="A8" s="91" t="s">
        <v>431</v>
      </c>
      <c r="B8" s="109" t="s">
        <v>367</v>
      </c>
      <c r="C8" s="104" t="s">
        <v>606</v>
      </c>
      <c r="D8" s="77" t="s">
        <v>96</v>
      </c>
      <c r="E8" s="86"/>
      <c r="F8" s="59"/>
      <c r="G8" s="70"/>
      <c r="H8" s="61"/>
      <c r="I8" s="7"/>
      <c r="J8" s="7"/>
    </row>
    <row r="9" spans="1:10" ht="24.95" customHeight="1" thickBot="1" x14ac:dyDescent="0.3">
      <c r="A9" s="50" t="s">
        <v>23</v>
      </c>
      <c r="B9" s="7"/>
      <c r="C9" s="59"/>
      <c r="D9" s="77"/>
      <c r="E9" s="86" t="s">
        <v>59</v>
      </c>
      <c r="F9" s="59" t="s">
        <v>59</v>
      </c>
      <c r="G9" s="70" t="s">
        <v>59</v>
      </c>
      <c r="H9" s="61" t="s">
        <v>59</v>
      </c>
      <c r="I9" s="7" t="s">
        <v>59</v>
      </c>
      <c r="J9" s="7" t="s">
        <v>59</v>
      </c>
    </row>
    <row r="10" spans="1:10" ht="24.95" customHeight="1" thickBot="1" x14ac:dyDescent="0.3">
      <c r="A10" s="50" t="s">
        <v>24</v>
      </c>
      <c r="B10" s="109" t="s">
        <v>432</v>
      </c>
      <c r="C10" s="59" t="s">
        <v>630</v>
      </c>
      <c r="D10" s="77" t="s">
        <v>366</v>
      </c>
      <c r="E10" s="86" t="s">
        <v>366</v>
      </c>
      <c r="F10" s="59" t="s">
        <v>339</v>
      </c>
      <c r="G10" s="70" t="s">
        <v>95</v>
      </c>
      <c r="H10" s="8" t="s">
        <v>95</v>
      </c>
      <c r="I10" s="1" t="s">
        <v>78</v>
      </c>
      <c r="J10" s="7" t="s">
        <v>85</v>
      </c>
    </row>
    <row r="11" spans="1:10" ht="35.25" customHeight="1" thickBot="1" x14ac:dyDescent="0.3">
      <c r="A11" s="91" t="s">
        <v>454</v>
      </c>
      <c r="B11" s="109" t="s">
        <v>455</v>
      </c>
      <c r="C11" s="104" t="s">
        <v>496</v>
      </c>
      <c r="D11" s="77" t="s">
        <v>470</v>
      </c>
      <c r="E11" s="86"/>
      <c r="F11" s="59"/>
      <c r="G11" s="70"/>
      <c r="H11" s="8"/>
      <c r="I11" s="1"/>
      <c r="J11" s="7"/>
    </row>
    <row r="12" spans="1:10" ht="24.95" customHeight="1" thickBot="1" x14ac:dyDescent="0.3">
      <c r="A12" s="50" t="s">
        <v>25</v>
      </c>
      <c r="B12" s="74"/>
      <c r="C12" s="59" t="s">
        <v>258</v>
      </c>
      <c r="D12" s="77"/>
      <c r="E12" s="86" t="s">
        <v>96</v>
      </c>
      <c r="F12" s="59" t="s">
        <v>96</v>
      </c>
      <c r="G12" s="70" t="s">
        <v>96</v>
      </c>
      <c r="H12" s="8" t="s">
        <v>96</v>
      </c>
      <c r="I12" s="1" t="s">
        <v>79</v>
      </c>
      <c r="J12" s="7" t="s">
        <v>100</v>
      </c>
    </row>
    <row r="13" spans="1:10" ht="24.95" customHeight="1" thickBot="1" x14ac:dyDescent="0.3">
      <c r="A13" s="50" t="s">
        <v>1</v>
      </c>
      <c r="B13" s="74"/>
      <c r="C13" s="59" t="s">
        <v>606</v>
      </c>
      <c r="D13" s="77"/>
      <c r="E13" s="86" t="s">
        <v>367</v>
      </c>
      <c r="F13" s="59" t="s">
        <v>96</v>
      </c>
      <c r="G13" s="70" t="s">
        <v>96</v>
      </c>
      <c r="H13" s="8" t="s">
        <v>96</v>
      </c>
      <c r="I13" s="7" t="s">
        <v>98</v>
      </c>
      <c r="J13" s="7" t="s">
        <v>96</v>
      </c>
    </row>
    <row r="14" spans="1:10" ht="38.25" customHeight="1" thickBot="1" x14ac:dyDescent="0.3">
      <c r="A14" s="51" t="s">
        <v>26</v>
      </c>
      <c r="B14" s="109" t="s">
        <v>368</v>
      </c>
      <c r="C14" s="27" t="s">
        <v>99</v>
      </c>
      <c r="D14" s="78" t="s">
        <v>315</v>
      </c>
      <c r="E14" s="86" t="s">
        <v>368</v>
      </c>
      <c r="F14" s="59" t="s">
        <v>96</v>
      </c>
      <c r="G14" s="71" t="s">
        <v>96</v>
      </c>
      <c r="H14" s="65" t="s">
        <v>69</v>
      </c>
      <c r="I14" s="29" t="s">
        <v>99</v>
      </c>
      <c r="J14" s="7" t="s">
        <v>86</v>
      </c>
    </row>
    <row r="15" spans="1:10" ht="24.95" customHeight="1" thickBot="1" x14ac:dyDescent="0.3">
      <c r="A15" s="50" t="s">
        <v>27</v>
      </c>
      <c r="B15" s="109" t="s">
        <v>471</v>
      </c>
      <c r="C15" s="59" t="s">
        <v>631</v>
      </c>
      <c r="D15" s="77" t="s">
        <v>471</v>
      </c>
      <c r="E15" s="86" t="s">
        <v>369</v>
      </c>
      <c r="F15" s="59"/>
      <c r="G15" s="70" t="s">
        <v>71</v>
      </c>
      <c r="H15" s="61" t="s">
        <v>70</v>
      </c>
      <c r="I15" s="30" t="s">
        <v>80</v>
      </c>
      <c r="J15" s="7" t="s">
        <v>87</v>
      </c>
    </row>
    <row r="16" spans="1:10" ht="24.95" customHeight="1" thickBot="1" x14ac:dyDescent="0.3">
      <c r="A16" s="50" t="s">
        <v>28</v>
      </c>
      <c r="B16" s="109" t="s">
        <v>521</v>
      </c>
      <c r="C16" s="59" t="s">
        <v>632</v>
      </c>
      <c r="D16" s="77" t="s">
        <v>370</v>
      </c>
      <c r="E16" s="86" t="s">
        <v>370</v>
      </c>
      <c r="F16" s="59"/>
      <c r="G16" s="70" t="s">
        <v>71</v>
      </c>
      <c r="H16" s="61" t="s">
        <v>71</v>
      </c>
      <c r="I16" s="30" t="s">
        <v>81</v>
      </c>
      <c r="J16" s="7" t="s">
        <v>88</v>
      </c>
    </row>
    <row r="17" spans="1:10" ht="24.95" customHeight="1" thickBot="1" x14ac:dyDescent="0.3">
      <c r="A17" s="49" t="s">
        <v>29</v>
      </c>
      <c r="B17" s="144">
        <v>0.38541666666666669</v>
      </c>
      <c r="C17" s="107">
        <v>0.44444444444444442</v>
      </c>
      <c r="D17" s="42" t="s">
        <v>472</v>
      </c>
      <c r="E17" s="87">
        <v>0.44791666666666669</v>
      </c>
      <c r="F17" s="82">
        <v>0.42708333333333331</v>
      </c>
      <c r="G17" s="72">
        <v>0.45694444444444443</v>
      </c>
      <c r="H17" s="63" t="s">
        <v>72</v>
      </c>
      <c r="I17" s="31">
        <v>0.44791666666666669</v>
      </c>
      <c r="J17" s="7" t="s">
        <v>89</v>
      </c>
    </row>
    <row r="18" spans="1:10" ht="24.95" customHeight="1" thickBot="1" x14ac:dyDescent="0.3">
      <c r="A18" s="49" t="s">
        <v>2</v>
      </c>
      <c r="B18" s="109" t="s">
        <v>385</v>
      </c>
      <c r="C18" s="11">
        <v>16</v>
      </c>
      <c r="D18" s="42">
        <v>17</v>
      </c>
      <c r="E18" s="86" t="s">
        <v>371</v>
      </c>
      <c r="F18" s="11" t="s">
        <v>340</v>
      </c>
      <c r="G18" s="16" t="s">
        <v>277</v>
      </c>
      <c r="H18" s="61" t="s">
        <v>73</v>
      </c>
      <c r="I18" s="30" t="s">
        <v>82</v>
      </c>
      <c r="J18" s="7" t="s">
        <v>90</v>
      </c>
    </row>
    <row r="19" spans="1:10" ht="24.95" customHeight="1" thickBot="1" x14ac:dyDescent="0.3">
      <c r="A19" s="49" t="s">
        <v>30</v>
      </c>
      <c r="B19" s="109">
        <v>10</v>
      </c>
      <c r="C19" s="109">
        <v>11</v>
      </c>
      <c r="D19" s="42" t="s">
        <v>473</v>
      </c>
      <c r="E19" s="86">
        <v>7</v>
      </c>
      <c r="F19" s="11" t="s">
        <v>179</v>
      </c>
      <c r="G19" s="16" t="s">
        <v>278</v>
      </c>
      <c r="H19" s="61" t="s">
        <v>74</v>
      </c>
      <c r="I19" s="30" t="s">
        <v>83</v>
      </c>
      <c r="J19" s="7" t="s">
        <v>91</v>
      </c>
    </row>
    <row r="20" spans="1:10" ht="24.95" customHeight="1" thickBot="1" x14ac:dyDescent="0.3">
      <c r="A20" s="49" t="s">
        <v>31</v>
      </c>
      <c r="B20" s="109">
        <v>6</v>
      </c>
      <c r="C20" s="109">
        <v>6.8</v>
      </c>
      <c r="D20" s="42" t="s">
        <v>474</v>
      </c>
      <c r="E20" s="86">
        <v>7.3</v>
      </c>
      <c r="F20" s="11" t="s">
        <v>337</v>
      </c>
      <c r="G20" s="16" t="s">
        <v>279</v>
      </c>
      <c r="H20" s="61" t="s">
        <v>75</v>
      </c>
      <c r="I20" s="32">
        <v>7</v>
      </c>
      <c r="J20" s="28">
        <v>8</v>
      </c>
    </row>
    <row r="21" spans="1:10" ht="24.95" customHeight="1" x14ac:dyDescent="0.25">
      <c r="A21" s="116" t="s">
        <v>439</v>
      </c>
      <c r="B21" s="109" t="s">
        <v>767</v>
      </c>
      <c r="C21" s="119" t="s">
        <v>633</v>
      </c>
      <c r="D21" s="42">
        <v>65</v>
      </c>
      <c r="E21" s="86"/>
      <c r="F21" s="11"/>
      <c r="G21" s="16"/>
      <c r="H21" s="61"/>
      <c r="I21" s="32"/>
      <c r="J21" s="9"/>
    </row>
    <row r="22" spans="1:10" ht="24.95" customHeight="1" x14ac:dyDescent="0.25">
      <c r="A22" s="142" t="s">
        <v>32</v>
      </c>
      <c r="B22" s="68"/>
      <c r="C22" s="119" t="s">
        <v>634</v>
      </c>
      <c r="D22" s="42"/>
      <c r="E22" s="86">
        <v>63</v>
      </c>
      <c r="F22" s="11"/>
      <c r="G22" s="16" t="s">
        <v>280</v>
      </c>
      <c r="H22" s="61" t="s">
        <v>53</v>
      </c>
      <c r="I22" s="1" t="s">
        <v>84</v>
      </c>
      <c r="J22" s="8" t="s">
        <v>92</v>
      </c>
    </row>
    <row r="23" spans="1:10" ht="24.95" customHeight="1" x14ac:dyDescent="0.25">
      <c r="A23" s="142" t="s">
        <v>3</v>
      </c>
      <c r="B23" s="68"/>
      <c r="C23" s="119">
        <v>1.4E-2</v>
      </c>
      <c r="D23" s="42">
        <v>0.02</v>
      </c>
      <c r="E23" s="86">
        <v>1.6E-2</v>
      </c>
      <c r="F23" s="11"/>
      <c r="G23" s="16" t="s">
        <v>281</v>
      </c>
      <c r="H23" s="61">
        <v>0.24</v>
      </c>
      <c r="I23" s="28">
        <v>22.1</v>
      </c>
      <c r="J23" s="9">
        <v>3.1E-2</v>
      </c>
    </row>
    <row r="24" spans="1:10" ht="24.95" customHeight="1" x14ac:dyDescent="0.25">
      <c r="A24" s="142" t="s">
        <v>33</v>
      </c>
      <c r="B24" s="68"/>
      <c r="C24" s="119">
        <v>10</v>
      </c>
      <c r="D24" s="42">
        <v>42</v>
      </c>
      <c r="E24" s="86">
        <v>14</v>
      </c>
      <c r="F24" s="11"/>
      <c r="G24" s="16" t="s">
        <v>282</v>
      </c>
      <c r="H24" s="61">
        <v>80</v>
      </c>
      <c r="I24" s="28">
        <v>18.7</v>
      </c>
      <c r="J24" s="9">
        <v>12</v>
      </c>
    </row>
    <row r="25" spans="1:10" ht="24.95" customHeight="1" x14ac:dyDescent="0.25">
      <c r="A25" s="142" t="s">
        <v>34</v>
      </c>
      <c r="B25" s="68"/>
      <c r="C25" s="119">
        <v>2</v>
      </c>
      <c r="D25" s="42">
        <v>3</v>
      </c>
      <c r="E25" s="86">
        <v>4</v>
      </c>
      <c r="F25" s="11"/>
      <c r="G25" s="16" t="s">
        <v>283</v>
      </c>
      <c r="H25" s="61">
        <v>66</v>
      </c>
      <c r="I25" s="28">
        <v>2</v>
      </c>
      <c r="J25" s="9">
        <v>3</v>
      </c>
    </row>
    <row r="26" spans="1:10" ht="24.95" customHeight="1" x14ac:dyDescent="0.25">
      <c r="A26" s="134" t="s">
        <v>641</v>
      </c>
      <c r="B26" s="118"/>
      <c r="C26" s="119" t="s">
        <v>635</v>
      </c>
      <c r="D26" s="42"/>
      <c r="E26" s="86"/>
      <c r="F26" s="11"/>
      <c r="G26" s="16" t="s">
        <v>54</v>
      </c>
      <c r="H26" s="61" t="s">
        <v>54</v>
      </c>
      <c r="I26" s="1" t="s">
        <v>54</v>
      </c>
      <c r="J26" s="7" t="s">
        <v>93</v>
      </c>
    </row>
    <row r="27" spans="1:10" ht="24.95" customHeight="1" x14ac:dyDescent="0.25">
      <c r="A27" s="134" t="s">
        <v>642</v>
      </c>
      <c r="B27" s="118"/>
      <c r="C27" s="119">
        <v>0.14000000000000001</v>
      </c>
      <c r="D27" s="42">
        <v>2.75</v>
      </c>
      <c r="E27" s="86"/>
      <c r="F27" s="11"/>
      <c r="G27" s="16"/>
      <c r="H27" s="61"/>
      <c r="I27" s="1"/>
      <c r="J27" s="8"/>
    </row>
    <row r="28" spans="1:10" ht="24.95" customHeight="1" x14ac:dyDescent="0.25">
      <c r="A28" s="134" t="s">
        <v>644</v>
      </c>
      <c r="B28" s="118"/>
      <c r="C28" s="119" t="s">
        <v>759</v>
      </c>
      <c r="D28" s="42"/>
      <c r="E28" s="88">
        <v>2.5</v>
      </c>
      <c r="F28" s="11"/>
      <c r="G28" s="16">
        <v>18</v>
      </c>
      <c r="H28" s="61">
        <v>12</v>
      </c>
      <c r="I28" s="28">
        <v>17</v>
      </c>
      <c r="J28" s="9">
        <v>15</v>
      </c>
    </row>
    <row r="29" spans="1:10" ht="45" customHeight="1" x14ac:dyDescent="0.25">
      <c r="A29" s="134" t="s">
        <v>757</v>
      </c>
      <c r="B29" s="118"/>
      <c r="C29" s="119">
        <f t="shared" ref="C29" si="0">SUM(C26:C27)</f>
        <v>0.14000000000000001</v>
      </c>
      <c r="D29" s="79" t="s">
        <v>101</v>
      </c>
      <c r="E29" s="89" t="s">
        <v>55</v>
      </c>
      <c r="F29" s="84"/>
      <c r="G29" s="73" t="s">
        <v>101</v>
      </c>
      <c r="H29" s="64" t="s">
        <v>55</v>
      </c>
      <c r="I29" s="7" t="s">
        <v>101</v>
      </c>
      <c r="J29" s="7" t="s">
        <v>55</v>
      </c>
    </row>
    <row r="30" spans="1:10" ht="45" customHeight="1" x14ac:dyDescent="0.25">
      <c r="A30" s="134" t="s">
        <v>758</v>
      </c>
      <c r="B30" s="118"/>
      <c r="C30" s="119">
        <f t="shared" ref="C30" si="1">C29/C23</f>
        <v>10</v>
      </c>
      <c r="D30" s="79"/>
      <c r="E30" s="89"/>
      <c r="F30" s="84"/>
      <c r="G30" s="73"/>
      <c r="H30" s="64"/>
      <c r="I30" s="7"/>
      <c r="J30" s="7"/>
    </row>
    <row r="31" spans="1:10" ht="45" customHeight="1" x14ac:dyDescent="0.25">
      <c r="A31" s="142" t="s">
        <v>35</v>
      </c>
      <c r="B31" s="68"/>
      <c r="C31" s="121"/>
      <c r="D31" s="79"/>
      <c r="E31" s="89"/>
      <c r="F31" s="84"/>
      <c r="G31" s="73"/>
      <c r="H31" s="64"/>
      <c r="I31" s="7"/>
      <c r="J31" s="7"/>
    </row>
    <row r="32" spans="1:10" ht="45" customHeight="1" x14ac:dyDescent="0.25">
      <c r="A32" s="143" t="s">
        <v>461</v>
      </c>
      <c r="B32" s="100"/>
      <c r="C32" s="109">
        <v>2.4</v>
      </c>
      <c r="D32" s="79" t="s">
        <v>475</v>
      </c>
      <c r="E32" s="89"/>
      <c r="F32" s="84"/>
      <c r="G32" s="73"/>
      <c r="H32" s="64"/>
      <c r="I32" s="7"/>
      <c r="J32" s="7"/>
    </row>
    <row r="33" spans="1:10" ht="45" customHeight="1" thickBot="1" x14ac:dyDescent="0.3">
      <c r="A33" s="117" t="s">
        <v>36</v>
      </c>
      <c r="B33" s="68"/>
      <c r="C33" s="109"/>
      <c r="D33" s="79" t="s">
        <v>476</v>
      </c>
      <c r="E33" s="89"/>
      <c r="F33" s="84"/>
      <c r="G33" s="73"/>
      <c r="H33" s="64"/>
      <c r="I33" s="7"/>
      <c r="J33" s="7"/>
    </row>
    <row r="34" spans="1:10" ht="45" customHeight="1" thickBot="1" x14ac:dyDescent="0.3">
      <c r="A34" s="52" t="s">
        <v>37</v>
      </c>
      <c r="B34" s="76"/>
      <c r="C34" s="109" t="s">
        <v>636</v>
      </c>
      <c r="D34" s="79" t="s">
        <v>20</v>
      </c>
      <c r="E34" s="89"/>
      <c r="F34" s="84"/>
      <c r="G34" s="73"/>
      <c r="H34" s="64"/>
      <c r="I34" s="7"/>
      <c r="J34" s="7"/>
    </row>
    <row r="35" spans="1:10" ht="27" thickBot="1" x14ac:dyDescent="0.3">
      <c r="A35" s="93" t="s">
        <v>441</v>
      </c>
      <c r="B35" s="101"/>
      <c r="C35" s="110" t="s">
        <v>637</v>
      </c>
      <c r="D35" s="42" t="s">
        <v>20</v>
      </c>
      <c r="E35" s="88" t="s">
        <v>20</v>
      </c>
      <c r="F35" s="11"/>
      <c r="G35" s="16" t="s">
        <v>20</v>
      </c>
      <c r="H35" s="8" t="s">
        <v>20</v>
      </c>
      <c r="I35" s="7" t="s">
        <v>20</v>
      </c>
      <c r="J35" s="7" t="s">
        <v>20</v>
      </c>
    </row>
    <row r="36" spans="1:10" ht="15.75" thickBot="1" x14ac:dyDescent="0.3">
      <c r="A36" s="93" t="s">
        <v>462</v>
      </c>
      <c r="B36" s="101"/>
      <c r="C36" s="109" t="s">
        <v>645</v>
      </c>
      <c r="D36" s="42" t="s">
        <v>20</v>
      </c>
      <c r="E36" s="88" t="s">
        <v>20</v>
      </c>
      <c r="F36" s="11"/>
      <c r="G36" s="16" t="s">
        <v>20</v>
      </c>
      <c r="H36" s="8" t="s">
        <v>20</v>
      </c>
      <c r="I36" s="7" t="s">
        <v>20</v>
      </c>
      <c r="J36" s="7" t="s">
        <v>20</v>
      </c>
    </row>
    <row r="37" spans="1:10" ht="15.75" thickBot="1" x14ac:dyDescent="0.3">
      <c r="A37" s="93" t="s">
        <v>443</v>
      </c>
      <c r="B37" s="101"/>
      <c r="C37" s="109" t="s">
        <v>638</v>
      </c>
      <c r="D37" s="42" t="s">
        <v>20</v>
      </c>
      <c r="E37" s="88" t="s">
        <v>20</v>
      </c>
      <c r="F37" s="11"/>
      <c r="G37" s="16"/>
      <c r="H37" s="8"/>
      <c r="I37" s="7"/>
      <c r="J37" s="7"/>
    </row>
    <row r="38" spans="1:10" ht="30.75" thickBot="1" x14ac:dyDescent="0.3">
      <c r="A38" s="93" t="s">
        <v>444</v>
      </c>
      <c r="B38" s="101"/>
      <c r="C38" s="109" t="s">
        <v>639</v>
      </c>
      <c r="D38" s="42" t="s">
        <v>20</v>
      </c>
      <c r="E38" s="88"/>
      <c r="F38" s="11"/>
      <c r="G38" s="16"/>
      <c r="H38" s="8"/>
      <c r="I38" s="7"/>
      <c r="J38" s="7"/>
    </row>
    <row r="39" spans="1:10" ht="15.75" thickBot="1" x14ac:dyDescent="0.3">
      <c r="A39" s="49" t="s">
        <v>4</v>
      </c>
      <c r="B39" s="68"/>
      <c r="C39" s="109" t="s">
        <v>626</v>
      </c>
      <c r="D39" s="42"/>
      <c r="E39" s="88" t="s">
        <v>20</v>
      </c>
      <c r="F39" s="11"/>
      <c r="G39" s="16" t="s">
        <v>20</v>
      </c>
      <c r="H39" s="8" t="s">
        <v>20</v>
      </c>
      <c r="I39" s="7" t="s">
        <v>20</v>
      </c>
      <c r="J39" s="7" t="s">
        <v>20</v>
      </c>
    </row>
    <row r="40" spans="1:10" ht="15.75" thickBot="1" x14ac:dyDescent="0.3">
      <c r="A40" s="49" t="s">
        <v>38</v>
      </c>
      <c r="B40" s="68"/>
      <c r="C40" s="109" t="s">
        <v>626</v>
      </c>
      <c r="D40" s="42" t="s">
        <v>20</v>
      </c>
      <c r="E40" s="88" t="s">
        <v>20</v>
      </c>
      <c r="F40" s="11"/>
      <c r="G40" s="16" t="s">
        <v>20</v>
      </c>
      <c r="H40" s="61" t="s">
        <v>20</v>
      </c>
      <c r="I40" s="7" t="s">
        <v>20</v>
      </c>
      <c r="J40" s="7" t="s">
        <v>20</v>
      </c>
    </row>
    <row r="41" spans="1:10" ht="15.75" thickBot="1" x14ac:dyDescent="0.3">
      <c r="A41" s="92" t="s">
        <v>364</v>
      </c>
      <c r="B41" s="100"/>
      <c r="C41" s="109" t="s">
        <v>626</v>
      </c>
      <c r="D41" s="42" t="s">
        <v>20</v>
      </c>
      <c r="E41" s="88"/>
      <c r="F41" s="11"/>
      <c r="G41" s="16"/>
      <c r="H41" s="61"/>
      <c r="I41" s="7"/>
      <c r="J41" s="7"/>
    </row>
    <row r="42" spans="1:10" ht="15.75" thickBot="1" x14ac:dyDescent="0.3">
      <c r="A42" s="92" t="s">
        <v>445</v>
      </c>
      <c r="B42" s="100"/>
      <c r="C42" s="109" t="s">
        <v>626</v>
      </c>
      <c r="D42" s="42" t="s">
        <v>20</v>
      </c>
      <c r="E42" s="88"/>
      <c r="F42" s="11"/>
      <c r="G42" s="16"/>
      <c r="H42" s="61"/>
      <c r="I42" s="7"/>
      <c r="J42" s="7"/>
    </row>
    <row r="43" spans="1:10" ht="45" customHeight="1" thickBot="1" x14ac:dyDescent="0.3">
      <c r="A43" s="49" t="s">
        <v>39</v>
      </c>
      <c r="B43" s="68"/>
      <c r="C43" s="109" t="s">
        <v>626</v>
      </c>
      <c r="D43" s="79" t="s">
        <v>477</v>
      </c>
      <c r="E43" s="89" t="s">
        <v>372</v>
      </c>
      <c r="F43" s="27"/>
      <c r="G43" s="71" t="s">
        <v>71</v>
      </c>
      <c r="H43" s="65" t="s">
        <v>76</v>
      </c>
      <c r="I43" s="7"/>
      <c r="J43" s="33" t="s">
        <v>94</v>
      </c>
    </row>
    <row r="44" spans="1:10" ht="15.75" thickBot="1" x14ac:dyDescent="0.3">
      <c r="A44" s="49" t="s">
        <v>40</v>
      </c>
      <c r="B44" s="68"/>
      <c r="C44" s="109" t="s">
        <v>626</v>
      </c>
    </row>
    <row r="45" spans="1:10" ht="15.75" thickBot="1" x14ac:dyDescent="0.3">
      <c r="A45" s="92" t="s">
        <v>446</v>
      </c>
      <c r="B45" s="100"/>
      <c r="C45" s="109" t="s">
        <v>626</v>
      </c>
    </row>
    <row r="46" spans="1:10" ht="52.5" thickBot="1" x14ac:dyDescent="0.3">
      <c r="A46" s="92" t="s">
        <v>463</v>
      </c>
      <c r="B46" s="100"/>
      <c r="C46" s="110" t="s">
        <v>640</v>
      </c>
    </row>
    <row r="47" spans="1:10" ht="15.75" thickBot="1" x14ac:dyDescent="0.3">
      <c r="A47" s="51" t="s">
        <v>41</v>
      </c>
      <c r="B47" s="75"/>
      <c r="C47" s="7"/>
    </row>
  </sheetData>
  <pageMargins left="0.25" right="0.25" top="0.75" bottom="0.75" header="0.3" footer="0.3"/>
  <pageSetup orientation="landscape" r:id="rId1"/>
  <headerFooter differentFirst="1">
    <firstHeader>&amp;C&amp;"-,Bold"Site 5
SUEZ/Warm Springs golf course
at orange bridge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"/>
  <sheetViews>
    <sheetView view="pageLayout" zoomScaleNormal="100" workbookViewId="0">
      <selection activeCell="C19" sqref="C19"/>
    </sheetView>
  </sheetViews>
  <sheetFormatPr defaultRowHeight="15" x14ac:dyDescent="0.25"/>
  <cols>
    <col min="1" max="3" width="24" customWidth="1"/>
    <col min="4" max="5" width="17.85546875" customWidth="1"/>
    <col min="6" max="6" width="17.85546875" style="83" customWidth="1"/>
    <col min="7" max="7" width="17.85546875" customWidth="1"/>
    <col min="8" max="8" width="18" style="39" customWidth="1"/>
    <col min="9" max="10" width="17.85546875" style="39" customWidth="1"/>
  </cols>
  <sheetData>
    <row r="1" spans="1:10" x14ac:dyDescent="0.25">
      <c r="A1" s="5"/>
      <c r="B1" s="5"/>
      <c r="C1" s="5"/>
      <c r="D1" s="5"/>
      <c r="E1" s="5"/>
      <c r="F1" s="81"/>
      <c r="G1" s="5"/>
      <c r="H1" s="38"/>
    </row>
    <row r="2" spans="1:10" ht="27.6" customHeight="1" thickBot="1" x14ac:dyDescent="0.3"/>
    <row r="3" spans="1:10" s="4" customFormat="1" ht="30.75" customHeight="1" thickBot="1" x14ac:dyDescent="0.3">
      <c r="A3" s="49" t="s">
        <v>22</v>
      </c>
      <c r="B3" s="103">
        <v>44071</v>
      </c>
      <c r="C3" s="135">
        <v>43743</v>
      </c>
      <c r="D3" s="35">
        <v>43372</v>
      </c>
      <c r="E3" s="94">
        <v>43008</v>
      </c>
      <c r="F3" s="48" t="s">
        <v>354</v>
      </c>
      <c r="G3" s="69">
        <v>42287</v>
      </c>
      <c r="H3" s="34">
        <v>41923</v>
      </c>
      <c r="I3" s="35">
        <v>41559</v>
      </c>
      <c r="J3" s="35">
        <v>41209</v>
      </c>
    </row>
    <row r="4" spans="1:10" ht="24.95" customHeight="1" thickBot="1" x14ac:dyDescent="0.3">
      <c r="A4" s="50" t="s">
        <v>0</v>
      </c>
      <c r="B4" s="109" t="s">
        <v>769</v>
      </c>
      <c r="C4" s="70">
        <v>46</v>
      </c>
      <c r="D4" s="43">
        <v>60</v>
      </c>
      <c r="E4" s="86">
        <v>63</v>
      </c>
      <c r="F4" s="59" t="s">
        <v>341</v>
      </c>
      <c r="G4" s="70" t="s">
        <v>257</v>
      </c>
      <c r="H4" s="61" t="s">
        <v>117</v>
      </c>
      <c r="I4" s="28" t="s">
        <v>111</v>
      </c>
      <c r="J4" s="28" t="s">
        <v>102</v>
      </c>
    </row>
    <row r="5" spans="1:10" ht="24.95" customHeight="1" thickBot="1" x14ac:dyDescent="0.3">
      <c r="A5" s="91" t="s">
        <v>425</v>
      </c>
      <c r="B5" s="109" t="s">
        <v>486</v>
      </c>
      <c r="C5" s="136" t="s">
        <v>428</v>
      </c>
      <c r="D5" s="43" t="s">
        <v>6</v>
      </c>
      <c r="E5" s="86"/>
      <c r="F5" s="59"/>
      <c r="G5" s="70"/>
      <c r="H5" s="61"/>
      <c r="I5" s="28"/>
      <c r="J5" s="28"/>
    </row>
    <row r="6" spans="1:10" ht="24.95" customHeight="1" thickBot="1" x14ac:dyDescent="0.3">
      <c r="A6" s="91" t="s">
        <v>451</v>
      </c>
      <c r="B6" s="109" t="s">
        <v>486</v>
      </c>
      <c r="C6" s="136" t="s">
        <v>646</v>
      </c>
      <c r="D6" s="43"/>
      <c r="E6" s="86"/>
      <c r="F6" s="59"/>
      <c r="G6" s="70"/>
      <c r="H6" s="61"/>
      <c r="I6" s="28"/>
      <c r="J6" s="28"/>
    </row>
    <row r="7" spans="1:10" ht="24.95" customHeight="1" thickBot="1" x14ac:dyDescent="0.3">
      <c r="A7" s="91" t="s">
        <v>429</v>
      </c>
      <c r="B7" s="109" t="s">
        <v>59</v>
      </c>
      <c r="C7" s="136" t="s">
        <v>59</v>
      </c>
      <c r="D7" s="43" t="s">
        <v>430</v>
      </c>
      <c r="E7" s="86"/>
      <c r="F7" s="59"/>
      <c r="G7" s="70"/>
      <c r="H7" s="61"/>
      <c r="I7" s="28"/>
      <c r="J7" s="28"/>
    </row>
    <row r="8" spans="1:10" ht="24.95" customHeight="1" thickBot="1" x14ac:dyDescent="0.3">
      <c r="A8" s="91" t="s">
        <v>431</v>
      </c>
      <c r="B8" s="109" t="s">
        <v>96</v>
      </c>
      <c r="C8" s="136" t="s">
        <v>647</v>
      </c>
      <c r="D8" s="43" t="s">
        <v>96</v>
      </c>
      <c r="E8" s="86"/>
      <c r="F8" s="59"/>
      <c r="G8" s="70"/>
      <c r="H8" s="61"/>
      <c r="I8" s="28"/>
      <c r="J8" s="28"/>
    </row>
    <row r="9" spans="1:10" ht="24.95" customHeight="1" thickBot="1" x14ac:dyDescent="0.3">
      <c r="A9" s="50" t="s">
        <v>23</v>
      </c>
      <c r="B9" s="109" t="s">
        <v>432</v>
      </c>
      <c r="C9" s="70" t="s">
        <v>258</v>
      </c>
      <c r="D9" s="43"/>
      <c r="E9" s="86" t="s">
        <v>100</v>
      </c>
      <c r="F9" s="59" t="s">
        <v>103</v>
      </c>
      <c r="G9" s="70" t="s">
        <v>6</v>
      </c>
      <c r="H9" s="61" t="s">
        <v>59</v>
      </c>
      <c r="I9" s="28" t="s">
        <v>103</v>
      </c>
      <c r="J9" s="28" t="s">
        <v>103</v>
      </c>
    </row>
    <row r="10" spans="1:10" ht="30" customHeight="1" thickBot="1" x14ac:dyDescent="0.3">
      <c r="A10" s="50" t="s">
        <v>24</v>
      </c>
      <c r="B10" s="109"/>
      <c r="D10" s="43"/>
      <c r="E10" s="86" t="s">
        <v>373</v>
      </c>
      <c r="F10" s="59" t="s">
        <v>349</v>
      </c>
      <c r="G10" s="70" t="s">
        <v>95</v>
      </c>
      <c r="H10" s="9" t="s">
        <v>121</v>
      </c>
      <c r="I10" s="36" t="s">
        <v>112</v>
      </c>
      <c r="J10" s="28" t="s">
        <v>7</v>
      </c>
    </row>
    <row r="11" spans="1:10" ht="30" customHeight="1" thickBot="1" x14ac:dyDescent="0.3">
      <c r="A11" s="91" t="s">
        <v>454</v>
      </c>
      <c r="B11" s="109" t="s">
        <v>478</v>
      </c>
      <c r="C11" s="70" t="s">
        <v>576</v>
      </c>
      <c r="D11" s="43" t="s">
        <v>478</v>
      </c>
      <c r="E11" s="86"/>
      <c r="F11" s="59"/>
      <c r="G11" s="70"/>
      <c r="H11" s="9"/>
      <c r="I11" s="36"/>
      <c r="J11" s="28"/>
    </row>
    <row r="12" spans="1:10" ht="24.95" customHeight="1" thickBot="1" x14ac:dyDescent="0.3">
      <c r="A12" s="50" t="s">
        <v>25</v>
      </c>
      <c r="B12" s="74"/>
      <c r="C12" s="70" t="s">
        <v>59</v>
      </c>
      <c r="D12" s="43"/>
      <c r="E12" s="86" t="s">
        <v>100</v>
      </c>
      <c r="F12" s="59" t="s">
        <v>350</v>
      </c>
      <c r="G12" s="70" t="s">
        <v>100</v>
      </c>
      <c r="H12" s="9" t="s">
        <v>122</v>
      </c>
      <c r="I12" s="28" t="s">
        <v>46</v>
      </c>
      <c r="J12" s="28" t="s">
        <v>46</v>
      </c>
    </row>
    <row r="13" spans="1:10" ht="24.95" customHeight="1" thickBot="1" x14ac:dyDescent="0.3">
      <c r="A13" s="50" t="s">
        <v>1</v>
      </c>
      <c r="B13" s="74"/>
      <c r="C13" s="70" t="s">
        <v>647</v>
      </c>
      <c r="D13" s="43"/>
      <c r="E13" s="86" t="s">
        <v>96</v>
      </c>
      <c r="F13" s="59" t="s">
        <v>46</v>
      </c>
      <c r="G13" s="70" t="s">
        <v>284</v>
      </c>
      <c r="H13" s="9" t="s">
        <v>96</v>
      </c>
      <c r="I13" s="28" t="s">
        <v>46</v>
      </c>
      <c r="J13" s="28" t="s">
        <v>9</v>
      </c>
    </row>
    <row r="14" spans="1:10" ht="38.25" customHeight="1" thickBot="1" x14ac:dyDescent="0.3">
      <c r="A14" s="51" t="s">
        <v>26</v>
      </c>
      <c r="B14" s="109"/>
      <c r="C14" s="136" t="s">
        <v>648</v>
      </c>
      <c r="D14" s="80" t="s">
        <v>308</v>
      </c>
      <c r="E14" s="90"/>
      <c r="F14" s="27" t="s">
        <v>46</v>
      </c>
      <c r="G14" s="71" t="s">
        <v>96</v>
      </c>
      <c r="H14" s="62" t="s">
        <v>104</v>
      </c>
      <c r="I14" s="28" t="s">
        <v>113</v>
      </c>
      <c r="J14" s="28" t="s">
        <v>104</v>
      </c>
    </row>
    <row r="15" spans="1:10" ht="24.95" customHeight="1" thickBot="1" x14ac:dyDescent="0.3">
      <c r="A15" s="50" t="s">
        <v>27</v>
      </c>
      <c r="B15" s="109" t="s">
        <v>770</v>
      </c>
      <c r="C15" s="70" t="s">
        <v>649</v>
      </c>
      <c r="D15" s="43" t="s">
        <v>479</v>
      </c>
      <c r="E15" s="86" t="s">
        <v>374</v>
      </c>
      <c r="F15" s="59"/>
      <c r="G15" s="70" t="s">
        <v>286</v>
      </c>
      <c r="H15" s="61" t="s">
        <v>123</v>
      </c>
      <c r="I15" s="28" t="s">
        <v>114</v>
      </c>
      <c r="J15" s="28" t="s">
        <v>105</v>
      </c>
    </row>
    <row r="16" spans="1:10" ht="24.95" customHeight="1" thickBot="1" x14ac:dyDescent="0.3">
      <c r="A16" s="50" t="s">
        <v>28</v>
      </c>
      <c r="B16" s="109" t="s">
        <v>771</v>
      </c>
      <c r="C16" s="70" t="s">
        <v>650</v>
      </c>
      <c r="D16" s="43" t="s">
        <v>480</v>
      </c>
      <c r="E16" s="86" t="s">
        <v>375</v>
      </c>
      <c r="F16" s="59"/>
      <c r="G16" s="70" t="s">
        <v>287</v>
      </c>
      <c r="H16" s="61" t="s">
        <v>124</v>
      </c>
      <c r="I16" s="28" t="s">
        <v>115</v>
      </c>
      <c r="J16" s="28" t="s">
        <v>106</v>
      </c>
    </row>
    <row r="17" spans="1:10" ht="24.95" customHeight="1" thickBot="1" x14ac:dyDescent="0.3">
      <c r="A17" s="49" t="s">
        <v>29</v>
      </c>
      <c r="B17" s="144">
        <v>0.40277777777777773</v>
      </c>
      <c r="C17" s="16" t="s">
        <v>651</v>
      </c>
      <c r="D17" s="15" t="s">
        <v>481</v>
      </c>
      <c r="E17" s="87">
        <v>0.4375</v>
      </c>
      <c r="F17" s="23">
        <v>0.44791666666666669</v>
      </c>
      <c r="G17" s="72">
        <v>0.46527777777777773</v>
      </c>
      <c r="H17" s="63">
        <v>0.41666666666666669</v>
      </c>
      <c r="I17" s="28" t="s">
        <v>116</v>
      </c>
      <c r="J17" s="40">
        <v>0.44930555555555557</v>
      </c>
    </row>
    <row r="18" spans="1:10" ht="24.95" customHeight="1" thickBot="1" x14ac:dyDescent="0.3">
      <c r="A18" s="49" t="s">
        <v>2</v>
      </c>
      <c r="B18" s="109" t="s">
        <v>385</v>
      </c>
      <c r="C18" s="16">
        <v>12</v>
      </c>
      <c r="D18" s="15" t="s">
        <v>482</v>
      </c>
      <c r="E18" s="88">
        <v>16</v>
      </c>
      <c r="F18" s="11" t="s">
        <v>342</v>
      </c>
      <c r="G18" s="16" t="s">
        <v>277</v>
      </c>
      <c r="H18" s="61" t="s">
        <v>125</v>
      </c>
      <c r="I18" s="28" t="s">
        <v>117</v>
      </c>
      <c r="J18" s="28" t="s">
        <v>107</v>
      </c>
    </row>
    <row r="19" spans="1:10" ht="24.95" customHeight="1" thickBot="1" x14ac:dyDescent="0.3">
      <c r="A19" s="49" t="s">
        <v>30</v>
      </c>
      <c r="B19" s="109">
        <v>8</v>
      </c>
      <c r="C19" s="16">
        <v>7.25</v>
      </c>
      <c r="D19" s="15">
        <v>7</v>
      </c>
      <c r="E19" s="88">
        <v>7.5</v>
      </c>
      <c r="F19" s="11" t="s">
        <v>83</v>
      </c>
      <c r="G19" s="16" t="s">
        <v>288</v>
      </c>
      <c r="H19" s="61" t="s">
        <v>63</v>
      </c>
      <c r="I19" s="28" t="s">
        <v>118</v>
      </c>
      <c r="J19" s="28" t="s">
        <v>108</v>
      </c>
    </row>
    <row r="20" spans="1:10" ht="24.95" customHeight="1" thickBot="1" x14ac:dyDescent="0.3">
      <c r="A20" s="49" t="s">
        <v>31</v>
      </c>
      <c r="B20" s="109">
        <v>7</v>
      </c>
      <c r="C20" s="16">
        <v>7</v>
      </c>
      <c r="D20" s="15">
        <v>7</v>
      </c>
      <c r="E20" s="88">
        <v>7.5</v>
      </c>
      <c r="F20" s="11" t="s">
        <v>355</v>
      </c>
      <c r="G20" s="16" t="s">
        <v>279</v>
      </c>
      <c r="H20" s="61" t="s">
        <v>52</v>
      </c>
      <c r="I20" s="28" t="s">
        <v>52</v>
      </c>
      <c r="J20" s="28">
        <v>7.6</v>
      </c>
    </row>
    <row r="21" spans="1:10" ht="24.95" customHeight="1" thickBot="1" x14ac:dyDescent="0.3">
      <c r="A21" s="92" t="s">
        <v>439</v>
      </c>
      <c r="B21" s="109" t="s">
        <v>767</v>
      </c>
      <c r="C21" s="137" t="s">
        <v>652</v>
      </c>
      <c r="D21" s="15" t="s">
        <v>483</v>
      </c>
      <c r="E21" s="88"/>
      <c r="F21" s="11"/>
      <c r="G21" s="16"/>
      <c r="H21" s="61"/>
      <c r="I21" s="28"/>
      <c r="J21" s="28"/>
    </row>
    <row r="22" spans="1:10" ht="24.95" customHeight="1" thickBot="1" x14ac:dyDescent="0.3">
      <c r="A22" s="49" t="s">
        <v>32</v>
      </c>
      <c r="B22" s="68"/>
      <c r="C22" s="16" t="s">
        <v>652</v>
      </c>
      <c r="D22" s="15"/>
      <c r="E22" s="88">
        <v>40</v>
      </c>
      <c r="F22" s="11"/>
      <c r="G22" s="16" t="s">
        <v>289</v>
      </c>
      <c r="H22" s="61" t="s">
        <v>126</v>
      </c>
      <c r="I22" s="28" t="s">
        <v>53</v>
      </c>
      <c r="J22" s="28" t="s">
        <v>109</v>
      </c>
    </row>
    <row r="23" spans="1:10" ht="24.95" customHeight="1" thickBot="1" x14ac:dyDescent="0.3">
      <c r="A23" s="49" t="s">
        <v>3</v>
      </c>
      <c r="B23" s="68"/>
      <c r="C23" s="16">
        <v>1.4E-2</v>
      </c>
      <c r="D23" s="15">
        <v>2.1000000000000001E-2</v>
      </c>
      <c r="E23" s="88">
        <v>3.5999999999999997E-2</v>
      </c>
      <c r="F23" s="11"/>
      <c r="G23" s="16" t="s">
        <v>290</v>
      </c>
      <c r="H23" s="61">
        <v>6.6000000000000003E-2</v>
      </c>
      <c r="I23" s="28">
        <v>20.6</v>
      </c>
      <c r="J23" s="28">
        <v>4.2999999999999997E-2</v>
      </c>
    </row>
    <row r="24" spans="1:10" ht="24.95" customHeight="1" thickBot="1" x14ac:dyDescent="0.3">
      <c r="A24" s="49" t="s">
        <v>33</v>
      </c>
      <c r="B24" s="68"/>
      <c r="C24" s="16">
        <v>12</v>
      </c>
      <c r="D24" s="15">
        <v>28</v>
      </c>
      <c r="E24" s="88">
        <v>20</v>
      </c>
      <c r="F24" s="11"/>
      <c r="G24" s="16" t="s">
        <v>291</v>
      </c>
      <c r="H24" s="61">
        <v>24</v>
      </c>
      <c r="I24" s="28">
        <v>37.299999999999997</v>
      </c>
      <c r="J24" s="28">
        <v>4</v>
      </c>
    </row>
    <row r="25" spans="1:10" ht="24.95" customHeight="1" x14ac:dyDescent="0.25">
      <c r="A25" s="120" t="s">
        <v>34</v>
      </c>
      <c r="B25" s="68"/>
      <c r="C25" s="138">
        <v>2</v>
      </c>
      <c r="D25" s="15">
        <v>2</v>
      </c>
      <c r="E25" s="88">
        <v>3</v>
      </c>
      <c r="F25" s="11"/>
      <c r="G25" s="16" t="s">
        <v>166</v>
      </c>
      <c r="H25" s="61">
        <v>7</v>
      </c>
      <c r="I25" s="28" t="s">
        <v>119</v>
      </c>
      <c r="J25" s="28">
        <v>4</v>
      </c>
    </row>
    <row r="26" spans="1:10" ht="24.95" customHeight="1" x14ac:dyDescent="0.25">
      <c r="A26" s="145" t="s">
        <v>641</v>
      </c>
      <c r="B26" s="124"/>
      <c r="C26" s="139" t="s">
        <v>635</v>
      </c>
      <c r="D26" s="15"/>
      <c r="E26" s="88"/>
      <c r="F26" s="11"/>
      <c r="G26" s="16"/>
      <c r="H26" s="61"/>
      <c r="I26" s="28"/>
      <c r="J26" s="28"/>
    </row>
    <row r="27" spans="1:10" ht="24.95" customHeight="1" x14ac:dyDescent="0.25">
      <c r="A27" s="145" t="s">
        <v>642</v>
      </c>
      <c r="B27" s="124"/>
      <c r="C27" s="139">
        <v>0.13</v>
      </c>
      <c r="D27" s="15"/>
      <c r="E27" s="88"/>
      <c r="F27" s="11"/>
      <c r="G27" s="16"/>
      <c r="H27" s="61"/>
      <c r="I27" s="28"/>
      <c r="J27" s="28"/>
    </row>
    <row r="28" spans="1:10" ht="24.95" customHeight="1" x14ac:dyDescent="0.25">
      <c r="A28" s="145" t="s">
        <v>644</v>
      </c>
      <c r="B28" s="124"/>
      <c r="C28" s="139" t="s">
        <v>759</v>
      </c>
      <c r="D28" s="15"/>
      <c r="E28" s="88"/>
      <c r="F28" s="11"/>
      <c r="G28" s="16"/>
      <c r="H28" s="61"/>
      <c r="I28" s="28"/>
      <c r="J28" s="28"/>
    </row>
    <row r="29" spans="1:10" ht="24.95" customHeight="1" x14ac:dyDescent="0.25">
      <c r="A29" s="145" t="s">
        <v>757</v>
      </c>
      <c r="B29" s="124"/>
      <c r="C29" s="139">
        <f t="shared" ref="C29" si="0">SUM(C26:C27)</f>
        <v>0.13</v>
      </c>
      <c r="D29" s="15"/>
      <c r="E29" s="88"/>
      <c r="F29" s="11"/>
      <c r="G29" s="16"/>
      <c r="H29" s="61"/>
      <c r="I29" s="28"/>
      <c r="J29" s="28"/>
    </row>
    <row r="30" spans="1:10" ht="24.95" customHeight="1" x14ac:dyDescent="0.25">
      <c r="A30" s="145" t="s">
        <v>758</v>
      </c>
      <c r="B30" s="124"/>
      <c r="C30" s="146">
        <f t="shared" ref="C30" si="1">C29/C23</f>
        <v>9.2857142857142865</v>
      </c>
      <c r="D30" s="15"/>
      <c r="E30" s="88"/>
      <c r="F30" s="11"/>
      <c r="G30" s="16" t="s">
        <v>285</v>
      </c>
      <c r="H30" s="61"/>
      <c r="I30" s="28"/>
      <c r="J30" s="28" t="s">
        <v>110</v>
      </c>
    </row>
    <row r="31" spans="1:10" ht="24.95" customHeight="1" thickBot="1" x14ac:dyDescent="0.3">
      <c r="A31" s="117" t="s">
        <v>35</v>
      </c>
      <c r="B31" s="68"/>
      <c r="C31" s="147">
        <v>3.42</v>
      </c>
      <c r="D31" s="15">
        <v>2.6</v>
      </c>
      <c r="E31" s="88"/>
      <c r="F31" s="11"/>
      <c r="G31" s="16"/>
      <c r="H31" s="61"/>
      <c r="I31" s="28"/>
      <c r="J31" s="28"/>
    </row>
    <row r="32" spans="1:10" ht="24.95" customHeight="1" thickBot="1" x14ac:dyDescent="0.3">
      <c r="A32" s="92" t="s">
        <v>461</v>
      </c>
      <c r="B32" s="100"/>
      <c r="C32" s="16"/>
      <c r="D32" s="15"/>
      <c r="E32" s="88">
        <v>2.79</v>
      </c>
      <c r="F32" s="11"/>
      <c r="G32" s="42">
        <v>36</v>
      </c>
      <c r="H32" s="61">
        <v>19</v>
      </c>
      <c r="I32" s="28">
        <v>4</v>
      </c>
      <c r="J32" s="28"/>
    </row>
    <row r="33" spans="1:10" ht="45" customHeight="1" thickBot="1" x14ac:dyDescent="0.3">
      <c r="A33" s="49" t="s">
        <v>36</v>
      </c>
      <c r="B33" s="68"/>
      <c r="C33" s="73" t="s">
        <v>622</v>
      </c>
      <c r="D33" s="80" t="s">
        <v>101</v>
      </c>
      <c r="E33" s="89" t="s">
        <v>101</v>
      </c>
      <c r="F33" s="84"/>
      <c r="G33" s="73" t="s">
        <v>292</v>
      </c>
      <c r="H33" s="64" t="s">
        <v>101</v>
      </c>
      <c r="I33" s="28" t="s">
        <v>66</v>
      </c>
      <c r="J33" s="28"/>
    </row>
    <row r="34" spans="1:10" ht="45" customHeight="1" thickBot="1" x14ac:dyDescent="0.3">
      <c r="A34" s="52" t="s">
        <v>37</v>
      </c>
      <c r="B34" s="76"/>
      <c r="C34" s="141" t="s">
        <v>653</v>
      </c>
      <c r="D34" s="80"/>
      <c r="E34" s="89"/>
      <c r="F34" s="84"/>
      <c r="G34" s="73"/>
      <c r="H34" s="64"/>
      <c r="I34" s="28"/>
      <c r="J34" s="28"/>
    </row>
    <row r="35" spans="1:10" ht="45" customHeight="1" thickBot="1" x14ac:dyDescent="0.3">
      <c r="A35" s="93" t="s">
        <v>441</v>
      </c>
      <c r="B35" s="101"/>
      <c r="C35" s="141" t="s">
        <v>654</v>
      </c>
      <c r="D35" s="80" t="s">
        <v>484</v>
      </c>
      <c r="E35" s="89"/>
      <c r="F35" s="84"/>
      <c r="G35" s="73"/>
      <c r="H35" s="64"/>
      <c r="I35" s="28"/>
      <c r="J35" s="28"/>
    </row>
    <row r="36" spans="1:10" ht="45" customHeight="1" thickBot="1" x14ac:dyDescent="0.3">
      <c r="A36" s="93" t="s">
        <v>462</v>
      </c>
      <c r="B36" s="101"/>
      <c r="C36" s="141" t="s">
        <v>656</v>
      </c>
      <c r="D36" s="80" t="s">
        <v>485</v>
      </c>
      <c r="E36" s="89"/>
      <c r="F36" s="84"/>
      <c r="G36" s="73"/>
      <c r="H36" s="64"/>
      <c r="I36" s="28"/>
      <c r="J36" s="28"/>
    </row>
    <row r="37" spans="1:10" ht="45" customHeight="1" thickBot="1" x14ac:dyDescent="0.3">
      <c r="A37" s="93" t="s">
        <v>443</v>
      </c>
      <c r="B37" s="101"/>
      <c r="C37" s="141" t="s">
        <v>625</v>
      </c>
      <c r="D37" s="80"/>
      <c r="E37" s="89"/>
      <c r="F37" s="84"/>
      <c r="G37" s="73"/>
      <c r="H37" s="64"/>
      <c r="I37" s="28"/>
      <c r="J37" s="28"/>
    </row>
    <row r="38" spans="1:10" ht="30.75" thickBot="1" x14ac:dyDescent="0.3">
      <c r="A38" s="93" t="s">
        <v>444</v>
      </c>
      <c r="B38" s="101"/>
      <c r="C38" s="16" t="s">
        <v>626</v>
      </c>
      <c r="D38" s="15" t="s">
        <v>20</v>
      </c>
      <c r="E38" s="88" t="s">
        <v>20</v>
      </c>
      <c r="F38" s="11"/>
      <c r="G38" s="16" t="s">
        <v>20</v>
      </c>
      <c r="H38" s="9" t="s">
        <v>20</v>
      </c>
      <c r="I38" s="28"/>
      <c r="J38" s="28"/>
    </row>
    <row r="39" spans="1:10" ht="15.75" thickBot="1" x14ac:dyDescent="0.3">
      <c r="A39" s="49" t="s">
        <v>4</v>
      </c>
      <c r="B39" s="68"/>
      <c r="C39" s="16" t="s">
        <v>626</v>
      </c>
      <c r="D39" s="15" t="s">
        <v>20</v>
      </c>
      <c r="E39" s="88" t="s">
        <v>20</v>
      </c>
      <c r="F39" s="11"/>
      <c r="G39" s="16" t="s">
        <v>20</v>
      </c>
      <c r="H39" s="9" t="s">
        <v>20</v>
      </c>
      <c r="I39" s="28"/>
      <c r="J39" s="28"/>
    </row>
    <row r="40" spans="1:10" ht="15.75" thickBot="1" x14ac:dyDescent="0.3">
      <c r="A40" s="49" t="s">
        <v>38</v>
      </c>
      <c r="B40" s="68"/>
      <c r="C40" s="16" t="s">
        <v>626</v>
      </c>
      <c r="D40" s="15" t="s">
        <v>20</v>
      </c>
      <c r="E40" s="88" t="s">
        <v>20</v>
      </c>
      <c r="F40" s="11"/>
      <c r="G40" s="16"/>
      <c r="H40" s="9"/>
      <c r="I40" s="28"/>
      <c r="J40" s="28"/>
    </row>
    <row r="41" spans="1:10" ht="15.75" thickBot="1" x14ac:dyDescent="0.3">
      <c r="A41" s="92" t="s">
        <v>364</v>
      </c>
      <c r="B41" s="100"/>
      <c r="C41" s="16" t="s">
        <v>626</v>
      </c>
      <c r="D41" s="15" t="s">
        <v>20</v>
      </c>
      <c r="E41" s="88"/>
      <c r="F41" s="11"/>
      <c r="G41" s="16"/>
      <c r="H41" s="9"/>
      <c r="I41" s="28"/>
      <c r="J41" s="28"/>
    </row>
    <row r="42" spans="1:10" ht="15.75" thickBot="1" x14ac:dyDescent="0.3">
      <c r="A42" s="92" t="s">
        <v>445</v>
      </c>
      <c r="B42" s="100"/>
      <c r="C42" s="16" t="s">
        <v>626</v>
      </c>
      <c r="D42" s="15"/>
      <c r="E42" s="88" t="s">
        <v>20</v>
      </c>
      <c r="F42" s="11"/>
      <c r="G42" s="16" t="s">
        <v>20</v>
      </c>
      <c r="H42" s="9" t="s">
        <v>20</v>
      </c>
      <c r="I42" s="28"/>
      <c r="J42" s="28"/>
    </row>
    <row r="43" spans="1:10" ht="15.75" thickBot="1" x14ac:dyDescent="0.3">
      <c r="A43" s="49" t="s">
        <v>39</v>
      </c>
      <c r="B43" s="68"/>
      <c r="C43" s="16" t="s">
        <v>626</v>
      </c>
      <c r="D43" s="15" t="s">
        <v>20</v>
      </c>
      <c r="E43" s="88" t="s">
        <v>20</v>
      </c>
      <c r="F43" s="11"/>
      <c r="G43" s="16" t="s">
        <v>20</v>
      </c>
      <c r="H43" s="61" t="s">
        <v>20</v>
      </c>
      <c r="I43" s="28"/>
      <c r="J43" s="28"/>
    </row>
    <row r="44" spans="1:10" ht="15.75" thickBot="1" x14ac:dyDescent="0.3">
      <c r="A44" s="49" t="s">
        <v>40</v>
      </c>
      <c r="B44" s="68"/>
      <c r="C44" s="16" t="s">
        <v>626</v>
      </c>
      <c r="D44" s="15" t="s">
        <v>20</v>
      </c>
      <c r="E44" s="88"/>
      <c r="F44" s="11"/>
      <c r="G44" s="16"/>
      <c r="H44" s="61"/>
      <c r="I44" s="28"/>
      <c r="J44" s="28"/>
    </row>
    <row r="45" spans="1:10" ht="15.75" thickBot="1" x14ac:dyDescent="0.3">
      <c r="A45" s="92" t="s">
        <v>446</v>
      </c>
      <c r="B45" s="100"/>
      <c r="C45" s="137" t="s">
        <v>626</v>
      </c>
      <c r="D45" s="15" t="s">
        <v>20</v>
      </c>
      <c r="E45" s="88"/>
      <c r="F45" s="11"/>
      <c r="G45" s="16"/>
      <c r="H45" s="61"/>
      <c r="I45" s="28"/>
      <c r="J45" s="28"/>
    </row>
    <row r="46" spans="1:10" ht="55.5" customHeight="1" thickBot="1" x14ac:dyDescent="0.3">
      <c r="A46" s="92" t="s">
        <v>463</v>
      </c>
      <c r="B46" s="100"/>
      <c r="C46" s="71"/>
      <c r="D46" s="45"/>
      <c r="E46" s="90"/>
      <c r="F46" s="27"/>
      <c r="G46" s="71"/>
      <c r="H46" s="65" t="s">
        <v>127</v>
      </c>
      <c r="I46" s="36" t="s">
        <v>120</v>
      </c>
      <c r="J46" s="28"/>
    </row>
    <row r="47" spans="1:10" ht="15.75" thickBot="1" x14ac:dyDescent="0.3">
      <c r="A47" s="51" t="s">
        <v>41</v>
      </c>
      <c r="B47" s="129"/>
    </row>
  </sheetData>
  <pageMargins left="0.25" right="0.25" top="0.75" bottom="0.75" header="0.3" footer="0.3"/>
  <pageSetup orientation="landscape" r:id="rId1"/>
  <headerFooter differentFirst="1">
    <firstHeader>&amp;C&amp;"-,Bold"Site 27
MK Nature Center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view="pageLayout" zoomScaleNormal="100" workbookViewId="0">
      <selection activeCell="B14" sqref="B14"/>
    </sheetView>
  </sheetViews>
  <sheetFormatPr defaultRowHeight="15" x14ac:dyDescent="0.25"/>
  <cols>
    <col min="1" max="3" width="24.5703125" customWidth="1"/>
    <col min="4" max="5" width="17.85546875" customWidth="1"/>
    <col min="6" max="6" width="10.140625" customWidth="1"/>
    <col min="7" max="7" width="17.85546875" customWidth="1"/>
    <col min="8" max="8" width="17.85546875" style="39" customWidth="1"/>
    <col min="9" max="10" width="13.7109375" style="41" customWidth="1"/>
    <col min="11" max="11" width="17.7109375" style="39" customWidth="1"/>
  </cols>
  <sheetData>
    <row r="1" spans="1:11" x14ac:dyDescent="0.25">
      <c r="A1" s="5"/>
      <c r="B1" s="5"/>
      <c r="C1" s="5"/>
      <c r="D1" s="5"/>
      <c r="E1" s="5"/>
      <c r="F1" s="5"/>
      <c r="G1" s="5"/>
      <c r="H1" s="38"/>
      <c r="I1" s="38"/>
    </row>
    <row r="2" spans="1:11" ht="15.75" thickBot="1" x14ac:dyDescent="0.3">
      <c r="I2" s="41" t="s">
        <v>134</v>
      </c>
      <c r="J2" s="41" t="s">
        <v>135</v>
      </c>
    </row>
    <row r="3" spans="1:11" s="4" customFormat="1" ht="30.75" customHeight="1" thickBot="1" x14ac:dyDescent="0.3">
      <c r="A3" s="49" t="s">
        <v>22</v>
      </c>
      <c r="B3" s="103">
        <v>44071</v>
      </c>
      <c r="C3" s="135">
        <v>43743</v>
      </c>
      <c r="D3" s="35">
        <v>43372</v>
      </c>
      <c r="E3" s="35">
        <v>43008</v>
      </c>
      <c r="F3" s="97" t="s">
        <v>391</v>
      </c>
      <c r="G3" s="35">
        <v>42287</v>
      </c>
      <c r="H3" s="34">
        <v>41923</v>
      </c>
      <c r="I3" s="46">
        <v>41559</v>
      </c>
      <c r="J3" s="35">
        <v>41559</v>
      </c>
      <c r="K3" s="35">
        <v>41209</v>
      </c>
    </row>
    <row r="4" spans="1:11" ht="24.95" customHeight="1" thickBot="1" x14ac:dyDescent="0.3">
      <c r="A4" s="50" t="s">
        <v>0</v>
      </c>
      <c r="B4" s="109" t="s">
        <v>772</v>
      </c>
      <c r="C4" s="70">
        <v>47</v>
      </c>
      <c r="D4" s="59">
        <v>60</v>
      </c>
      <c r="E4" s="59">
        <v>60</v>
      </c>
      <c r="F4" s="59"/>
      <c r="G4" s="59" t="s">
        <v>257</v>
      </c>
      <c r="H4" s="61" t="s">
        <v>152</v>
      </c>
      <c r="I4" s="24" t="s">
        <v>136</v>
      </c>
      <c r="J4" s="15" t="s">
        <v>137</v>
      </c>
      <c r="K4" s="28" t="s">
        <v>128</v>
      </c>
    </row>
    <row r="5" spans="1:11" ht="24.95" customHeight="1" thickBot="1" x14ac:dyDescent="0.3">
      <c r="A5" s="91" t="s">
        <v>425</v>
      </c>
      <c r="B5" s="109" t="s">
        <v>428</v>
      </c>
      <c r="C5" s="136" t="s">
        <v>657</v>
      </c>
      <c r="D5" s="59" t="s">
        <v>468</v>
      </c>
      <c r="E5" s="59" t="s">
        <v>486</v>
      </c>
      <c r="F5" s="59"/>
      <c r="G5" s="59"/>
      <c r="H5" s="61"/>
      <c r="I5" s="24"/>
      <c r="J5" s="15"/>
      <c r="K5" s="28"/>
    </row>
    <row r="6" spans="1:11" ht="24.95" customHeight="1" thickBot="1" x14ac:dyDescent="0.3">
      <c r="A6" s="91" t="s">
        <v>451</v>
      </c>
      <c r="B6" s="109" t="s">
        <v>428</v>
      </c>
      <c r="C6" s="136" t="s">
        <v>658</v>
      </c>
      <c r="D6" s="59" t="s">
        <v>468</v>
      </c>
      <c r="E6" s="59" t="s">
        <v>487</v>
      </c>
      <c r="F6" s="59"/>
      <c r="G6" s="59"/>
      <c r="H6" s="61"/>
      <c r="I6" s="24"/>
      <c r="J6" s="15"/>
      <c r="K6" s="28"/>
    </row>
    <row r="7" spans="1:11" ht="24.95" customHeight="1" thickBot="1" x14ac:dyDescent="0.3">
      <c r="A7" s="91" t="s">
        <v>429</v>
      </c>
      <c r="B7" s="109" t="s">
        <v>59</v>
      </c>
      <c r="C7" s="136" t="s">
        <v>258</v>
      </c>
      <c r="D7" s="59" t="s">
        <v>494</v>
      </c>
      <c r="E7" s="59" t="s">
        <v>59</v>
      </c>
      <c r="F7" s="59"/>
      <c r="G7" s="59"/>
      <c r="H7" s="61"/>
      <c r="I7" s="24"/>
      <c r="J7" s="15"/>
      <c r="K7" s="28"/>
    </row>
    <row r="8" spans="1:11" ht="24.95" customHeight="1" thickBot="1" x14ac:dyDescent="0.3">
      <c r="A8" s="91" t="s">
        <v>431</v>
      </c>
      <c r="B8" s="109"/>
      <c r="C8" s="136" t="s">
        <v>606</v>
      </c>
      <c r="D8" s="59" t="s">
        <v>96</v>
      </c>
      <c r="E8" s="59" t="s">
        <v>96</v>
      </c>
      <c r="F8" s="59"/>
      <c r="G8" s="59"/>
      <c r="H8" s="61"/>
      <c r="I8" s="24"/>
      <c r="J8" s="15"/>
      <c r="K8" s="28"/>
    </row>
    <row r="9" spans="1:11" ht="24.95" customHeight="1" thickBot="1" x14ac:dyDescent="0.3">
      <c r="A9" s="50" t="s">
        <v>23</v>
      </c>
      <c r="B9" s="109" t="s">
        <v>432</v>
      </c>
      <c r="C9" s="70"/>
      <c r="D9" s="59"/>
      <c r="E9" s="59"/>
      <c r="F9" s="59"/>
      <c r="G9" s="59" t="s">
        <v>59</v>
      </c>
      <c r="H9" s="61" t="s">
        <v>153</v>
      </c>
      <c r="I9" s="24" t="s">
        <v>59</v>
      </c>
      <c r="J9" s="15" t="s">
        <v>59</v>
      </c>
      <c r="K9" s="28" t="s">
        <v>103</v>
      </c>
    </row>
    <row r="10" spans="1:11" ht="24.95" customHeight="1" thickBot="1" x14ac:dyDescent="0.3">
      <c r="A10" s="50" t="s">
        <v>24</v>
      </c>
      <c r="B10" s="109"/>
      <c r="C10" s="70"/>
      <c r="D10" s="59" t="s">
        <v>495</v>
      </c>
      <c r="E10" s="59" t="s">
        <v>432</v>
      </c>
      <c r="F10" s="59"/>
      <c r="G10" s="59" t="s">
        <v>95</v>
      </c>
      <c r="H10" s="9" t="s">
        <v>7</v>
      </c>
      <c r="I10" s="42" t="s">
        <v>95</v>
      </c>
      <c r="J10" s="15" t="s">
        <v>95</v>
      </c>
      <c r="K10" s="28" t="s">
        <v>129</v>
      </c>
    </row>
    <row r="11" spans="1:11" ht="29.25" customHeight="1" thickBot="1" x14ac:dyDescent="0.3">
      <c r="A11" s="91" t="s">
        <v>454</v>
      </c>
      <c r="B11" s="59" t="s">
        <v>455</v>
      </c>
      <c r="C11" s="136"/>
      <c r="D11" s="59" t="s">
        <v>496</v>
      </c>
      <c r="E11" s="59" t="s">
        <v>455</v>
      </c>
      <c r="F11" s="59"/>
      <c r="G11" s="59"/>
      <c r="H11" s="9"/>
      <c r="I11" s="42"/>
      <c r="J11" s="15"/>
      <c r="K11" s="28"/>
    </row>
    <row r="12" spans="1:11" ht="24.95" customHeight="1" thickBot="1" x14ac:dyDescent="0.3">
      <c r="A12" s="50" t="s">
        <v>25</v>
      </c>
      <c r="B12" s="74"/>
      <c r="C12" s="70" t="s">
        <v>258</v>
      </c>
      <c r="D12" s="59"/>
      <c r="E12" s="59"/>
      <c r="F12" s="59"/>
      <c r="G12" s="59" t="s">
        <v>376</v>
      </c>
      <c r="H12" s="9" t="s">
        <v>46</v>
      </c>
      <c r="I12" s="42" t="s">
        <v>96</v>
      </c>
      <c r="J12" s="15" t="s">
        <v>96</v>
      </c>
      <c r="K12" s="28" t="s">
        <v>130</v>
      </c>
    </row>
    <row r="13" spans="1:11" ht="24.95" customHeight="1" thickBot="1" x14ac:dyDescent="0.3">
      <c r="A13" s="50" t="s">
        <v>1</v>
      </c>
      <c r="B13" s="74"/>
      <c r="C13" s="70" t="s">
        <v>606</v>
      </c>
      <c r="D13" s="59"/>
      <c r="E13" s="59"/>
      <c r="F13" s="59"/>
      <c r="G13" s="59" t="s">
        <v>284</v>
      </c>
      <c r="H13" s="9" t="s">
        <v>46</v>
      </c>
      <c r="I13" s="42" t="s">
        <v>96</v>
      </c>
      <c r="J13" s="15" t="s">
        <v>99</v>
      </c>
      <c r="K13" s="28" t="s">
        <v>46</v>
      </c>
    </row>
    <row r="14" spans="1:11" ht="44.25" customHeight="1" thickBot="1" x14ac:dyDescent="0.3">
      <c r="A14" s="51" t="s">
        <v>26</v>
      </c>
      <c r="B14" s="28"/>
      <c r="C14" s="71"/>
      <c r="D14" s="27" t="s">
        <v>488</v>
      </c>
      <c r="E14" s="27" t="s">
        <v>488</v>
      </c>
      <c r="F14" s="27"/>
      <c r="G14" s="59" t="s">
        <v>99</v>
      </c>
      <c r="H14" s="62"/>
      <c r="I14" s="37" t="s">
        <v>138</v>
      </c>
      <c r="J14" s="43" t="s">
        <v>139</v>
      </c>
      <c r="K14" s="28"/>
    </row>
    <row r="15" spans="1:11" ht="24.95" customHeight="1" thickBot="1" x14ac:dyDescent="0.3">
      <c r="A15" s="50" t="s">
        <v>27</v>
      </c>
      <c r="B15" s="109" t="s">
        <v>489</v>
      </c>
      <c r="C15" s="70" t="s">
        <v>660</v>
      </c>
      <c r="D15" s="59" t="s">
        <v>489</v>
      </c>
      <c r="E15" s="59" t="s">
        <v>489</v>
      </c>
      <c r="F15" s="59"/>
      <c r="G15" s="59" t="s">
        <v>377</v>
      </c>
      <c r="H15" s="61" t="s">
        <v>154</v>
      </c>
      <c r="I15" s="24" t="s">
        <v>140</v>
      </c>
      <c r="J15" s="15" t="s">
        <v>141</v>
      </c>
      <c r="K15" s="28"/>
    </row>
    <row r="16" spans="1:11" ht="24.95" customHeight="1" thickBot="1" x14ac:dyDescent="0.3">
      <c r="A16" s="50" t="s">
        <v>28</v>
      </c>
      <c r="B16" s="109" t="s">
        <v>570</v>
      </c>
      <c r="C16" s="70" t="s">
        <v>661</v>
      </c>
      <c r="D16" s="59" t="s">
        <v>497</v>
      </c>
      <c r="E16" s="59" t="s">
        <v>370</v>
      </c>
      <c r="F16" s="59"/>
      <c r="G16" s="59" t="s">
        <v>71</v>
      </c>
      <c r="H16" s="61" t="s">
        <v>155</v>
      </c>
      <c r="I16" s="24" t="s">
        <v>142</v>
      </c>
      <c r="J16" s="15" t="s">
        <v>143</v>
      </c>
      <c r="K16" s="28"/>
    </row>
    <row r="17" spans="1:11" ht="24.95" customHeight="1" thickBot="1" x14ac:dyDescent="0.3">
      <c r="A17" s="49" t="s">
        <v>29</v>
      </c>
      <c r="B17" s="144">
        <v>0.40972222222222227</v>
      </c>
      <c r="C17" s="16" t="s">
        <v>659</v>
      </c>
      <c r="D17" s="11" t="s">
        <v>498</v>
      </c>
      <c r="E17" s="82">
        <v>0.44027777777777777</v>
      </c>
      <c r="F17" s="11"/>
      <c r="G17" s="23">
        <v>0.46527777777777773</v>
      </c>
      <c r="H17" s="63" t="s">
        <v>156</v>
      </c>
      <c r="I17" s="25" t="s">
        <v>144</v>
      </c>
      <c r="J17" s="15" t="s">
        <v>145</v>
      </c>
      <c r="K17" s="44">
        <v>0.4465277777777778</v>
      </c>
    </row>
    <row r="18" spans="1:11" ht="24.95" customHeight="1" thickBot="1" x14ac:dyDescent="0.3">
      <c r="A18" s="49" t="s">
        <v>2</v>
      </c>
      <c r="B18" s="109" t="s">
        <v>385</v>
      </c>
      <c r="C18" s="16">
        <v>12.72</v>
      </c>
      <c r="D18" s="11">
        <v>16</v>
      </c>
      <c r="E18" s="11" t="s">
        <v>490</v>
      </c>
      <c r="F18" s="11"/>
      <c r="G18" s="59" t="s">
        <v>378</v>
      </c>
      <c r="H18" s="61" t="s">
        <v>117</v>
      </c>
      <c r="I18" s="24" t="s">
        <v>146</v>
      </c>
      <c r="J18" s="15" t="s">
        <v>147</v>
      </c>
      <c r="K18" s="28" t="s">
        <v>131</v>
      </c>
    </row>
    <row r="19" spans="1:11" ht="24.95" customHeight="1" thickBot="1" x14ac:dyDescent="0.3">
      <c r="A19" s="49" t="s">
        <v>30</v>
      </c>
      <c r="B19" s="109">
        <v>8</v>
      </c>
      <c r="C19" s="16">
        <v>6.25</v>
      </c>
      <c r="D19" s="11" t="s">
        <v>499</v>
      </c>
      <c r="E19" s="11" t="s">
        <v>491</v>
      </c>
      <c r="F19" s="11"/>
      <c r="G19" s="59" t="s">
        <v>379</v>
      </c>
      <c r="H19" s="61" t="s">
        <v>157</v>
      </c>
      <c r="I19" s="24" t="s">
        <v>51</v>
      </c>
      <c r="J19" s="15" t="s">
        <v>148</v>
      </c>
      <c r="K19" s="28" t="s">
        <v>132</v>
      </c>
    </row>
    <row r="20" spans="1:11" ht="24.95" customHeight="1" thickBot="1" x14ac:dyDescent="0.3">
      <c r="A20" s="49" t="s">
        <v>31</v>
      </c>
      <c r="B20" s="109">
        <v>7</v>
      </c>
      <c r="C20" s="16">
        <v>7</v>
      </c>
      <c r="D20" s="11">
        <v>7</v>
      </c>
      <c r="E20" s="11" t="s">
        <v>172</v>
      </c>
      <c r="F20" s="11"/>
      <c r="G20" s="59" t="s">
        <v>263</v>
      </c>
      <c r="H20" s="61">
        <v>8</v>
      </c>
      <c r="I20" s="24" t="s">
        <v>149</v>
      </c>
      <c r="J20" s="15" t="s">
        <v>150</v>
      </c>
      <c r="K20" s="28">
        <v>7</v>
      </c>
    </row>
    <row r="21" spans="1:11" ht="24.95" customHeight="1" thickBot="1" x14ac:dyDescent="0.3">
      <c r="A21" s="92" t="s">
        <v>439</v>
      </c>
      <c r="B21" s="109" t="s">
        <v>767</v>
      </c>
      <c r="C21" s="137" t="s">
        <v>662</v>
      </c>
      <c r="D21" s="11">
        <v>60</v>
      </c>
      <c r="E21" s="11" t="s">
        <v>492</v>
      </c>
      <c r="F21" s="11"/>
      <c r="G21" s="59"/>
      <c r="H21" s="61"/>
      <c r="I21" s="24"/>
      <c r="J21" s="15"/>
      <c r="K21" s="28"/>
    </row>
    <row r="22" spans="1:11" ht="24.95" customHeight="1" thickBot="1" x14ac:dyDescent="0.3">
      <c r="A22" s="49" t="s">
        <v>32</v>
      </c>
      <c r="B22" s="68"/>
      <c r="C22" s="16"/>
      <c r="D22" s="11"/>
      <c r="E22" s="11"/>
      <c r="F22" s="11"/>
      <c r="G22" s="59" t="s">
        <v>298</v>
      </c>
      <c r="H22" s="61" t="s">
        <v>158</v>
      </c>
      <c r="I22" s="24" t="s">
        <v>53</v>
      </c>
      <c r="J22" s="15" t="s">
        <v>84</v>
      </c>
      <c r="K22" s="28" t="s">
        <v>133</v>
      </c>
    </row>
    <row r="23" spans="1:11" ht="24.95" customHeight="1" thickBot="1" x14ac:dyDescent="0.3">
      <c r="A23" s="49" t="s">
        <v>3</v>
      </c>
      <c r="B23" s="68"/>
      <c r="C23" s="16">
        <v>0.32100000000000001</v>
      </c>
      <c r="D23" s="11">
        <v>0.02</v>
      </c>
      <c r="E23" s="11">
        <v>1.6E-2</v>
      </c>
      <c r="F23" s="11"/>
      <c r="G23" s="59" t="s">
        <v>305</v>
      </c>
      <c r="H23" s="61">
        <v>4.7E-2</v>
      </c>
      <c r="I23" s="24">
        <v>20.100000000000001</v>
      </c>
      <c r="J23" s="15"/>
      <c r="K23" s="28">
        <v>0.04</v>
      </c>
    </row>
    <row r="24" spans="1:11" ht="24.95" customHeight="1" thickBot="1" x14ac:dyDescent="0.3">
      <c r="A24" s="49" t="s">
        <v>33</v>
      </c>
      <c r="B24" s="68"/>
      <c r="C24" s="16">
        <v>60</v>
      </c>
      <c r="D24" s="11">
        <v>42</v>
      </c>
      <c r="E24" s="11">
        <v>40</v>
      </c>
      <c r="F24" s="11"/>
      <c r="G24" s="59" t="s">
        <v>380</v>
      </c>
      <c r="H24" s="61">
        <v>160</v>
      </c>
      <c r="I24" s="24">
        <v>195.6</v>
      </c>
      <c r="J24" s="15"/>
      <c r="K24" s="28">
        <v>200</v>
      </c>
    </row>
    <row r="25" spans="1:11" ht="24.95" customHeight="1" x14ac:dyDescent="0.25">
      <c r="A25" s="120" t="s">
        <v>34</v>
      </c>
      <c r="B25" s="68"/>
      <c r="C25" s="138">
        <v>9</v>
      </c>
      <c r="D25" s="11">
        <v>3</v>
      </c>
      <c r="E25" s="11">
        <v>4</v>
      </c>
      <c r="F25" s="11"/>
      <c r="G25" s="59" t="s">
        <v>283</v>
      </c>
      <c r="H25" s="61">
        <v>7</v>
      </c>
      <c r="I25" s="24" t="s">
        <v>119</v>
      </c>
      <c r="J25" s="15"/>
      <c r="K25" s="28">
        <v>3</v>
      </c>
    </row>
    <row r="26" spans="1:11" ht="24.95" customHeight="1" x14ac:dyDescent="0.25">
      <c r="A26" s="134" t="s">
        <v>641</v>
      </c>
      <c r="B26" s="118"/>
      <c r="C26" s="139">
        <v>0.02</v>
      </c>
      <c r="D26" s="11"/>
      <c r="E26" s="11"/>
      <c r="F26" s="11"/>
      <c r="G26" s="59"/>
      <c r="H26" s="61"/>
      <c r="I26" s="24"/>
      <c r="J26" s="15"/>
      <c r="K26" s="28"/>
    </row>
    <row r="27" spans="1:11" ht="24.95" customHeight="1" x14ac:dyDescent="0.25">
      <c r="A27" s="134" t="s">
        <v>642</v>
      </c>
      <c r="B27" s="118"/>
      <c r="C27" s="139">
        <v>1.48</v>
      </c>
      <c r="D27" s="11"/>
      <c r="E27" s="11"/>
      <c r="F27" s="11"/>
      <c r="G27" s="59"/>
      <c r="H27" s="61"/>
      <c r="I27" s="24"/>
      <c r="J27" s="15"/>
      <c r="K27" s="28"/>
    </row>
    <row r="28" spans="1:11" ht="24.95" customHeight="1" x14ac:dyDescent="0.25">
      <c r="A28" s="134" t="s">
        <v>644</v>
      </c>
      <c r="B28" s="118"/>
      <c r="C28" s="139" t="s">
        <v>759</v>
      </c>
      <c r="D28" s="11"/>
      <c r="E28" s="11"/>
      <c r="F28" s="11"/>
      <c r="G28" s="59"/>
      <c r="H28" s="61"/>
      <c r="I28" s="24"/>
      <c r="J28" s="15"/>
      <c r="K28" s="28"/>
    </row>
    <row r="29" spans="1:11" ht="24.95" customHeight="1" x14ac:dyDescent="0.25">
      <c r="A29" s="134" t="s">
        <v>757</v>
      </c>
      <c r="B29" s="118"/>
      <c r="C29" s="139">
        <f t="shared" ref="C29" si="0">SUM(C26:C27)</f>
        <v>1.5</v>
      </c>
      <c r="D29" s="11"/>
      <c r="E29" s="11"/>
      <c r="F29" s="11"/>
      <c r="G29" s="59"/>
      <c r="H29" s="61"/>
      <c r="I29" s="24"/>
      <c r="J29" s="15"/>
      <c r="K29" s="28"/>
    </row>
    <row r="30" spans="1:11" ht="24.95" customHeight="1" x14ac:dyDescent="0.25">
      <c r="A30" s="134" t="s">
        <v>758</v>
      </c>
      <c r="B30" s="118"/>
      <c r="C30" s="146">
        <f t="shared" ref="C30" si="1">C29/C23</f>
        <v>4.6728971962616823</v>
      </c>
      <c r="D30" s="11"/>
      <c r="E30" s="11"/>
      <c r="F30" s="11"/>
      <c r="G30" s="59" t="s">
        <v>71</v>
      </c>
      <c r="H30" s="61"/>
      <c r="I30" s="24" t="s">
        <v>54</v>
      </c>
      <c r="J30" s="15"/>
      <c r="K30" s="28"/>
    </row>
    <row r="31" spans="1:11" ht="24.95" customHeight="1" thickBot="1" x14ac:dyDescent="0.3">
      <c r="A31" s="126" t="s">
        <v>461</v>
      </c>
      <c r="B31" s="100"/>
      <c r="C31" s="147">
        <v>2.75</v>
      </c>
      <c r="D31" s="11">
        <v>3</v>
      </c>
      <c r="E31" s="11">
        <v>2.5</v>
      </c>
      <c r="F31" s="11"/>
      <c r="G31" s="59"/>
      <c r="H31" s="61"/>
      <c r="I31" s="24"/>
      <c r="J31" s="15"/>
      <c r="K31" s="28"/>
    </row>
    <row r="32" spans="1:11" ht="24.95" customHeight="1" thickBot="1" x14ac:dyDescent="0.3">
      <c r="A32" s="49" t="s">
        <v>36</v>
      </c>
      <c r="B32" s="68"/>
      <c r="C32" s="16"/>
      <c r="D32" s="11"/>
      <c r="E32" s="11"/>
      <c r="F32" s="11"/>
      <c r="G32" s="43">
        <v>16</v>
      </c>
      <c r="H32" s="61">
        <v>7</v>
      </c>
      <c r="I32" s="24">
        <v>11</v>
      </c>
      <c r="J32" s="15">
        <v>13</v>
      </c>
      <c r="K32" s="28">
        <v>7</v>
      </c>
    </row>
    <row r="33" spans="1:11" ht="45" customHeight="1" thickBot="1" x14ac:dyDescent="0.3">
      <c r="A33" s="52" t="s">
        <v>37</v>
      </c>
      <c r="B33" s="76"/>
      <c r="C33" s="73" t="s">
        <v>313</v>
      </c>
      <c r="D33" s="84" t="s">
        <v>313</v>
      </c>
      <c r="E33" s="84" t="s">
        <v>333</v>
      </c>
      <c r="F33" s="84"/>
      <c r="G33" s="59" t="s">
        <v>55</v>
      </c>
      <c r="H33" s="64" t="s">
        <v>66</v>
      </c>
      <c r="I33" s="26" t="s">
        <v>55</v>
      </c>
      <c r="J33" s="45" t="s">
        <v>55</v>
      </c>
      <c r="K33" s="28"/>
    </row>
    <row r="34" spans="1:11" ht="45" customHeight="1" thickBot="1" x14ac:dyDescent="0.3">
      <c r="A34" s="93" t="s">
        <v>441</v>
      </c>
      <c r="B34" s="101"/>
      <c r="C34" s="111" t="s">
        <v>663</v>
      </c>
      <c r="D34" s="84"/>
      <c r="E34" s="84"/>
      <c r="F34" s="84"/>
      <c r="G34" s="59"/>
      <c r="H34" s="64"/>
      <c r="I34" s="57"/>
      <c r="J34" s="45"/>
      <c r="K34" s="28"/>
    </row>
    <row r="35" spans="1:11" ht="45" customHeight="1" thickBot="1" x14ac:dyDescent="0.3">
      <c r="A35" s="93" t="s">
        <v>462</v>
      </c>
      <c r="B35" s="101"/>
      <c r="C35" s="141" t="s">
        <v>654</v>
      </c>
      <c r="D35" s="84" t="s">
        <v>466</v>
      </c>
      <c r="E35" s="84" t="s">
        <v>466</v>
      </c>
      <c r="F35" s="84"/>
      <c r="G35" s="59"/>
      <c r="H35" s="64"/>
      <c r="I35" s="57"/>
      <c r="J35" s="45"/>
      <c r="K35" s="28"/>
    </row>
    <row r="36" spans="1:11" ht="45" customHeight="1" thickBot="1" x14ac:dyDescent="0.3">
      <c r="A36" s="93" t="s">
        <v>443</v>
      </c>
      <c r="B36" s="101"/>
      <c r="C36" s="141" t="s">
        <v>655</v>
      </c>
      <c r="D36" s="84" t="s">
        <v>500</v>
      </c>
      <c r="E36" s="84" t="s">
        <v>493</v>
      </c>
      <c r="F36" s="84"/>
      <c r="G36" s="59"/>
      <c r="H36" s="64"/>
      <c r="I36" s="57"/>
      <c r="J36" s="45"/>
      <c r="K36" s="28"/>
    </row>
    <row r="37" spans="1:11" ht="45" customHeight="1" thickBot="1" x14ac:dyDescent="0.3">
      <c r="A37" s="93" t="s">
        <v>444</v>
      </c>
      <c r="B37" s="101"/>
      <c r="C37" s="141" t="s">
        <v>626</v>
      </c>
      <c r="D37" s="84"/>
      <c r="E37" s="84"/>
      <c r="F37" s="84"/>
      <c r="G37" s="59"/>
      <c r="H37" s="64"/>
      <c r="I37" s="57"/>
      <c r="J37" s="45"/>
      <c r="K37" s="28"/>
    </row>
    <row r="38" spans="1:11" ht="15.75" thickBot="1" x14ac:dyDescent="0.3">
      <c r="A38" s="49" t="s">
        <v>4</v>
      </c>
      <c r="B38" s="68"/>
      <c r="C38" s="141" t="s">
        <v>626</v>
      </c>
      <c r="D38" s="11"/>
      <c r="E38" s="11" t="s">
        <v>20</v>
      </c>
      <c r="F38" s="11"/>
      <c r="G38" s="59" t="s">
        <v>20</v>
      </c>
      <c r="H38" s="9" t="s">
        <v>20</v>
      </c>
      <c r="I38" s="42" t="s">
        <v>20</v>
      </c>
      <c r="J38" s="15" t="s">
        <v>20</v>
      </c>
      <c r="K38" s="28"/>
    </row>
    <row r="39" spans="1:11" ht="15.75" thickBot="1" x14ac:dyDescent="0.3">
      <c r="A39" s="49" t="s">
        <v>38</v>
      </c>
      <c r="B39" s="68"/>
      <c r="C39" s="141" t="s">
        <v>626</v>
      </c>
      <c r="D39" s="11"/>
      <c r="E39" s="11" t="s">
        <v>20</v>
      </c>
      <c r="F39" s="11"/>
      <c r="G39" s="59" t="s">
        <v>20</v>
      </c>
      <c r="H39" s="9" t="s">
        <v>20</v>
      </c>
      <c r="I39" s="42" t="s">
        <v>20</v>
      </c>
      <c r="J39" s="15" t="s">
        <v>20</v>
      </c>
      <c r="K39" s="28"/>
    </row>
    <row r="40" spans="1:11" ht="15.75" thickBot="1" x14ac:dyDescent="0.3">
      <c r="A40" s="92" t="s">
        <v>364</v>
      </c>
      <c r="B40" s="100"/>
      <c r="C40" s="141" t="s">
        <v>626</v>
      </c>
      <c r="D40" s="11"/>
      <c r="E40" s="11" t="s">
        <v>20</v>
      </c>
      <c r="F40" s="11"/>
      <c r="G40" s="59"/>
      <c r="H40" s="9"/>
      <c r="I40" s="42"/>
      <c r="J40" s="15"/>
      <c r="K40" s="28"/>
    </row>
    <row r="41" spans="1:11" ht="15.75" thickBot="1" x14ac:dyDescent="0.3">
      <c r="A41" s="92" t="s">
        <v>445</v>
      </c>
      <c r="B41" s="100"/>
      <c r="C41" s="141" t="s">
        <v>626</v>
      </c>
      <c r="D41" s="11"/>
      <c r="E41" s="11"/>
      <c r="F41" s="11"/>
      <c r="G41" s="59"/>
      <c r="H41" s="9"/>
      <c r="I41" s="42"/>
      <c r="J41" s="15"/>
      <c r="K41" s="28"/>
    </row>
    <row r="42" spans="1:11" ht="15.75" thickBot="1" x14ac:dyDescent="0.3">
      <c r="A42" s="49" t="s">
        <v>39</v>
      </c>
      <c r="B42" s="68"/>
      <c r="C42" s="141" t="s">
        <v>626</v>
      </c>
      <c r="D42" s="11"/>
      <c r="E42" s="11" t="s">
        <v>20</v>
      </c>
      <c r="F42" s="11"/>
      <c r="G42" s="59" t="s">
        <v>20</v>
      </c>
      <c r="H42" s="9" t="s">
        <v>20</v>
      </c>
      <c r="I42" s="42" t="s">
        <v>20</v>
      </c>
      <c r="J42" s="15" t="s">
        <v>20</v>
      </c>
      <c r="K42" s="28"/>
    </row>
    <row r="43" spans="1:11" ht="15.75" thickBot="1" x14ac:dyDescent="0.3">
      <c r="A43" s="49" t="s">
        <v>40</v>
      </c>
      <c r="B43" s="68"/>
      <c r="C43" s="141" t="s">
        <v>626</v>
      </c>
      <c r="D43" s="11"/>
      <c r="E43" s="11" t="s">
        <v>20</v>
      </c>
      <c r="F43" s="11"/>
      <c r="G43" s="59" t="s">
        <v>20</v>
      </c>
      <c r="H43" s="61" t="s">
        <v>20</v>
      </c>
      <c r="I43" s="24" t="s">
        <v>20</v>
      </c>
      <c r="J43" s="15" t="s">
        <v>20</v>
      </c>
      <c r="K43" s="28"/>
    </row>
    <row r="44" spans="1:11" ht="15.75" thickBot="1" x14ac:dyDescent="0.3">
      <c r="A44" s="92" t="s">
        <v>446</v>
      </c>
      <c r="B44" s="100"/>
      <c r="C44" s="141" t="s">
        <v>626</v>
      </c>
      <c r="D44" s="11"/>
      <c r="E44" s="11"/>
      <c r="F44" s="11"/>
      <c r="G44" s="59"/>
      <c r="H44" s="61"/>
      <c r="I44" s="24"/>
      <c r="J44" s="15"/>
      <c r="K44" s="28"/>
    </row>
    <row r="45" spans="1:11" ht="15.75" thickBot="1" x14ac:dyDescent="0.3">
      <c r="A45" s="92" t="s">
        <v>463</v>
      </c>
      <c r="B45" s="100"/>
      <c r="C45" s="141" t="s">
        <v>626</v>
      </c>
      <c r="D45" s="11"/>
      <c r="E45" s="11"/>
      <c r="F45" s="11"/>
      <c r="G45" s="59"/>
      <c r="H45" s="61"/>
      <c r="I45" s="24"/>
      <c r="J45" s="15"/>
      <c r="K45" s="28"/>
    </row>
    <row r="46" spans="1:11" ht="54" customHeight="1" thickBot="1" x14ac:dyDescent="0.3">
      <c r="A46" s="51" t="s">
        <v>41</v>
      </c>
      <c r="B46" s="75"/>
      <c r="C46" s="141"/>
      <c r="D46" s="27"/>
      <c r="E46" s="27"/>
      <c r="F46" s="27"/>
      <c r="G46" s="59"/>
      <c r="H46" s="62"/>
      <c r="I46" s="2" t="s">
        <v>151</v>
      </c>
      <c r="J46" s="15"/>
      <c r="K46" s="28"/>
    </row>
  </sheetData>
  <pageMargins left="0.25" right="0.25" top="0.75" bottom="0.75" header="0.3" footer="0.3"/>
  <pageSetup orientation="landscape" r:id="rId1"/>
  <headerFooter differentFirst="1">
    <firstHeader>&amp;CSite 31
BSU Friendship Bridge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7"/>
  <sheetViews>
    <sheetView view="pageLayout" zoomScaleNormal="100" workbookViewId="0">
      <selection activeCell="B3" sqref="B3"/>
    </sheetView>
  </sheetViews>
  <sheetFormatPr defaultRowHeight="15" x14ac:dyDescent="0.25"/>
  <cols>
    <col min="1" max="3" width="24" customWidth="1"/>
    <col min="4" max="5" width="17.85546875" customWidth="1"/>
    <col min="6" max="6" width="17.85546875" style="83" customWidth="1"/>
    <col min="7" max="7" width="17.85546875" customWidth="1"/>
    <col min="8" max="8" width="17.85546875" style="39" customWidth="1"/>
    <col min="9" max="9" width="17.7109375" style="39" customWidth="1"/>
    <col min="10" max="10" width="17.85546875" style="39" customWidth="1"/>
  </cols>
  <sheetData>
    <row r="1" spans="1:10" x14ac:dyDescent="0.25">
      <c r="A1" s="5"/>
      <c r="B1" s="5"/>
      <c r="C1" s="5"/>
      <c r="D1" s="5"/>
      <c r="E1" s="5"/>
      <c r="F1" s="81"/>
      <c r="G1" s="5"/>
      <c r="H1" s="38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103">
        <v>44071</v>
      </c>
      <c r="C3" s="69">
        <v>43743</v>
      </c>
      <c r="D3" s="35">
        <v>43372</v>
      </c>
      <c r="E3" s="94">
        <v>43008</v>
      </c>
      <c r="F3" s="35">
        <v>42644</v>
      </c>
      <c r="G3" s="69">
        <v>42287</v>
      </c>
      <c r="H3" s="34">
        <v>41923</v>
      </c>
      <c r="I3" s="35">
        <v>41559</v>
      </c>
      <c r="J3" s="35">
        <v>41209</v>
      </c>
    </row>
    <row r="4" spans="1:10" ht="24.95" customHeight="1" thickBot="1" x14ac:dyDescent="0.3">
      <c r="A4" s="50" t="s">
        <v>0</v>
      </c>
      <c r="B4" s="109" t="s">
        <v>773</v>
      </c>
      <c r="C4" s="70">
        <v>47</v>
      </c>
      <c r="D4" s="43">
        <v>57</v>
      </c>
      <c r="E4" s="86">
        <v>55</v>
      </c>
      <c r="F4" s="59" t="s">
        <v>356</v>
      </c>
      <c r="G4" s="77" t="s">
        <v>257</v>
      </c>
      <c r="H4" s="61" t="s">
        <v>82</v>
      </c>
      <c r="I4" s="28" t="s">
        <v>82</v>
      </c>
      <c r="J4" s="28" t="s">
        <v>159</v>
      </c>
    </row>
    <row r="5" spans="1:10" ht="24.95" customHeight="1" thickBot="1" x14ac:dyDescent="0.3">
      <c r="A5" s="91" t="s">
        <v>425</v>
      </c>
      <c r="B5" s="109" t="s">
        <v>428</v>
      </c>
      <c r="C5" s="70" t="s">
        <v>646</v>
      </c>
      <c r="D5" s="43" t="s">
        <v>6</v>
      </c>
      <c r="E5" s="86" t="s">
        <v>501</v>
      </c>
      <c r="F5" s="59"/>
      <c r="G5" s="77"/>
      <c r="H5" s="61"/>
      <c r="I5" s="28"/>
      <c r="J5" s="28"/>
    </row>
    <row r="6" spans="1:10" ht="24.95" customHeight="1" thickBot="1" x14ac:dyDescent="0.3">
      <c r="A6" s="91" t="s">
        <v>451</v>
      </c>
      <c r="B6" s="109" t="s">
        <v>428</v>
      </c>
      <c r="C6" s="70" t="s">
        <v>658</v>
      </c>
      <c r="D6" s="43" t="s">
        <v>428</v>
      </c>
      <c r="E6" s="86" t="s">
        <v>502</v>
      </c>
      <c r="F6" s="59"/>
      <c r="G6" s="77"/>
      <c r="H6" s="61"/>
      <c r="I6" s="28"/>
      <c r="J6" s="28"/>
    </row>
    <row r="7" spans="1:10" ht="24.95" customHeight="1" thickBot="1" x14ac:dyDescent="0.3">
      <c r="A7" s="91" t="s">
        <v>429</v>
      </c>
      <c r="B7" s="109" t="s">
        <v>59</v>
      </c>
      <c r="C7" s="70" t="s">
        <v>59</v>
      </c>
      <c r="D7" s="43" t="s">
        <v>59</v>
      </c>
      <c r="E7" s="86" t="s">
        <v>59</v>
      </c>
      <c r="F7" s="59"/>
      <c r="G7" s="77"/>
      <c r="H7" s="61"/>
      <c r="I7" s="28"/>
      <c r="J7" s="28"/>
    </row>
    <row r="8" spans="1:10" ht="24.95" customHeight="1" thickBot="1" x14ac:dyDescent="0.3">
      <c r="A8" s="91" t="s">
        <v>431</v>
      </c>
      <c r="B8" s="109" t="s">
        <v>96</v>
      </c>
      <c r="C8" s="70" t="s">
        <v>606</v>
      </c>
      <c r="D8" s="43" t="s">
        <v>96</v>
      </c>
      <c r="E8" s="86" t="s">
        <v>96</v>
      </c>
      <c r="F8" s="59"/>
      <c r="G8" s="77"/>
      <c r="H8" s="61"/>
      <c r="I8" s="28"/>
      <c r="J8" s="28"/>
    </row>
    <row r="9" spans="1:10" ht="24.95" customHeight="1" thickBot="1" x14ac:dyDescent="0.3">
      <c r="A9" s="50" t="s">
        <v>23</v>
      </c>
      <c r="B9" s="109" t="s">
        <v>432</v>
      </c>
      <c r="C9" s="70" t="s">
        <v>258</v>
      </c>
      <c r="D9" s="43"/>
      <c r="E9" s="86"/>
      <c r="F9" s="59" t="s">
        <v>59</v>
      </c>
      <c r="G9" s="77" t="s">
        <v>59</v>
      </c>
      <c r="H9" s="61" t="s">
        <v>6</v>
      </c>
      <c r="I9" s="28" t="s">
        <v>103</v>
      </c>
      <c r="J9" s="28" t="s">
        <v>103</v>
      </c>
    </row>
    <row r="10" spans="1:10" ht="30.75" customHeight="1" thickBot="1" x14ac:dyDescent="0.3">
      <c r="A10" s="50" t="s">
        <v>24</v>
      </c>
      <c r="B10" s="109"/>
      <c r="C10" s="70" t="s">
        <v>630</v>
      </c>
      <c r="D10" s="43" t="s">
        <v>432</v>
      </c>
      <c r="E10" s="86" t="s">
        <v>432</v>
      </c>
      <c r="F10" s="59" t="s">
        <v>339</v>
      </c>
      <c r="G10" s="77" t="s">
        <v>293</v>
      </c>
      <c r="H10" s="47" t="s">
        <v>169</v>
      </c>
      <c r="I10" s="28" t="s">
        <v>7</v>
      </c>
      <c r="J10" s="28" t="s">
        <v>160</v>
      </c>
    </row>
    <row r="11" spans="1:10" ht="30.75" customHeight="1" thickBot="1" x14ac:dyDescent="0.3">
      <c r="A11" s="91" t="s">
        <v>454</v>
      </c>
      <c r="B11" s="109" t="s">
        <v>455</v>
      </c>
      <c r="C11" s="70" t="s">
        <v>496</v>
      </c>
      <c r="D11" s="43" t="s">
        <v>455</v>
      </c>
      <c r="E11" s="86" t="s">
        <v>503</v>
      </c>
      <c r="F11" s="59"/>
      <c r="G11" s="77"/>
      <c r="H11" s="47"/>
      <c r="I11" s="28"/>
      <c r="J11" s="28"/>
    </row>
    <row r="12" spans="1:10" ht="24.95" customHeight="1" thickBot="1" x14ac:dyDescent="0.3">
      <c r="A12" s="50" t="s">
        <v>25</v>
      </c>
      <c r="B12" s="74"/>
      <c r="C12" s="70" t="s">
        <v>59</v>
      </c>
      <c r="D12" s="43"/>
      <c r="E12" s="86"/>
      <c r="F12" s="59" t="s">
        <v>96</v>
      </c>
      <c r="G12" s="77" t="s">
        <v>96</v>
      </c>
      <c r="H12" s="9" t="s">
        <v>46</v>
      </c>
      <c r="I12" s="28" t="s">
        <v>46</v>
      </c>
      <c r="J12" s="28" t="s">
        <v>46</v>
      </c>
    </row>
    <row r="13" spans="1:10" ht="24.95" customHeight="1" thickBot="1" x14ac:dyDescent="0.3">
      <c r="A13" s="50" t="s">
        <v>1</v>
      </c>
      <c r="B13" s="74"/>
      <c r="C13" s="70" t="s">
        <v>606</v>
      </c>
      <c r="D13" s="43"/>
      <c r="E13" s="86"/>
      <c r="F13" s="59" t="s">
        <v>96</v>
      </c>
      <c r="G13" s="77" t="s">
        <v>96</v>
      </c>
      <c r="H13" s="9" t="s">
        <v>9</v>
      </c>
      <c r="I13" s="28" t="s">
        <v>46</v>
      </c>
      <c r="J13" s="28" t="s">
        <v>46</v>
      </c>
    </row>
    <row r="14" spans="1:10" ht="31.5" customHeight="1" thickBot="1" x14ac:dyDescent="0.3">
      <c r="A14" s="51" t="s">
        <v>26</v>
      </c>
      <c r="B14" s="109" t="s">
        <v>368</v>
      </c>
      <c r="C14" s="71" t="s">
        <v>664</v>
      </c>
      <c r="D14" s="80" t="s">
        <v>508</v>
      </c>
      <c r="E14" s="90"/>
      <c r="F14" s="59" t="s">
        <v>96</v>
      </c>
      <c r="G14" s="78" t="s">
        <v>96</v>
      </c>
      <c r="H14" s="62"/>
      <c r="I14" s="28"/>
      <c r="J14" s="28"/>
    </row>
    <row r="15" spans="1:10" ht="24.95" customHeight="1" thickBot="1" x14ac:dyDescent="0.3">
      <c r="A15" s="50" t="s">
        <v>27</v>
      </c>
      <c r="B15" s="109" t="s">
        <v>489</v>
      </c>
      <c r="C15" s="70" t="s">
        <v>660</v>
      </c>
      <c r="D15" s="43" t="s">
        <v>509</v>
      </c>
      <c r="E15" s="86"/>
      <c r="F15" s="59"/>
      <c r="G15" s="77" t="s">
        <v>71</v>
      </c>
      <c r="H15" s="61" t="s">
        <v>124</v>
      </c>
      <c r="I15" s="28" t="s">
        <v>154</v>
      </c>
      <c r="J15" s="28" t="s">
        <v>161</v>
      </c>
    </row>
    <row r="16" spans="1:10" ht="24.95" customHeight="1" thickBot="1" x14ac:dyDescent="0.3">
      <c r="A16" s="50" t="s">
        <v>28</v>
      </c>
      <c r="B16" s="109" t="s">
        <v>570</v>
      </c>
      <c r="C16" s="70" t="s">
        <v>665</v>
      </c>
      <c r="D16" s="43" t="s">
        <v>510</v>
      </c>
      <c r="E16" s="86"/>
      <c r="F16" s="59"/>
      <c r="G16" s="77" t="s">
        <v>294</v>
      </c>
      <c r="H16" s="61" t="s">
        <v>124</v>
      </c>
      <c r="I16" s="28" t="s">
        <v>165</v>
      </c>
      <c r="J16" s="28" t="s">
        <v>162</v>
      </c>
    </row>
    <row r="17" spans="1:10" ht="24.95" customHeight="1" thickBot="1" x14ac:dyDescent="0.3">
      <c r="A17" s="49" t="s">
        <v>29</v>
      </c>
      <c r="B17" s="144">
        <v>0.42708333333333331</v>
      </c>
      <c r="C17" s="16" t="s">
        <v>666</v>
      </c>
      <c r="D17" s="15" t="s">
        <v>511</v>
      </c>
      <c r="E17" s="88" t="s">
        <v>504</v>
      </c>
      <c r="F17" s="82">
        <v>0.4375</v>
      </c>
      <c r="G17" s="42" t="s">
        <v>295</v>
      </c>
      <c r="H17" s="63" t="s">
        <v>170</v>
      </c>
      <c r="I17" s="44">
        <v>0.44027777777777777</v>
      </c>
      <c r="J17" s="44">
        <v>0.42708333333333331</v>
      </c>
    </row>
    <row r="18" spans="1:10" ht="24.95" customHeight="1" thickBot="1" x14ac:dyDescent="0.3">
      <c r="A18" s="49" t="s">
        <v>2</v>
      </c>
      <c r="B18" s="109" t="s">
        <v>385</v>
      </c>
      <c r="C18" s="16">
        <v>14.5</v>
      </c>
      <c r="D18" s="15">
        <v>16</v>
      </c>
      <c r="E18" s="88">
        <v>18</v>
      </c>
      <c r="F18" s="11" t="s">
        <v>357</v>
      </c>
      <c r="G18" s="42" t="s">
        <v>239</v>
      </c>
      <c r="H18" s="61" t="s">
        <v>171</v>
      </c>
      <c r="I18" s="28" t="s">
        <v>117</v>
      </c>
      <c r="J18" s="28" t="s">
        <v>163</v>
      </c>
    </row>
    <row r="19" spans="1:10" ht="24.95" customHeight="1" thickBot="1" x14ac:dyDescent="0.3">
      <c r="A19" s="49" t="s">
        <v>30</v>
      </c>
      <c r="B19" s="109">
        <v>6</v>
      </c>
      <c r="C19" s="16">
        <v>6</v>
      </c>
      <c r="D19" s="15">
        <v>8</v>
      </c>
      <c r="E19" s="88" t="s">
        <v>505</v>
      </c>
      <c r="F19" s="11" t="s">
        <v>157</v>
      </c>
      <c r="G19" s="42" t="s">
        <v>296</v>
      </c>
      <c r="H19" s="61" t="s">
        <v>51</v>
      </c>
      <c r="I19" s="28" t="s">
        <v>166</v>
      </c>
      <c r="J19" s="28" t="s">
        <v>164</v>
      </c>
    </row>
    <row r="20" spans="1:10" ht="24.95" customHeight="1" thickBot="1" x14ac:dyDescent="0.3">
      <c r="A20" s="49" t="s">
        <v>31</v>
      </c>
      <c r="B20" s="109">
        <v>7</v>
      </c>
      <c r="C20" s="16">
        <v>7</v>
      </c>
      <c r="D20" s="15">
        <v>7</v>
      </c>
      <c r="E20" s="88">
        <v>7.5</v>
      </c>
      <c r="F20" s="11" t="s">
        <v>271</v>
      </c>
      <c r="G20" s="42" t="s">
        <v>297</v>
      </c>
      <c r="H20" s="61" t="s">
        <v>172</v>
      </c>
      <c r="I20" s="28">
        <v>7</v>
      </c>
      <c r="J20" s="28">
        <v>7</v>
      </c>
    </row>
    <row r="21" spans="1:10" ht="24.95" customHeight="1" thickBot="1" x14ac:dyDescent="0.3">
      <c r="A21" s="92" t="s">
        <v>439</v>
      </c>
      <c r="B21" s="109" t="s">
        <v>767</v>
      </c>
      <c r="C21" s="16">
        <v>60</v>
      </c>
      <c r="D21" s="15">
        <v>51</v>
      </c>
      <c r="E21" s="88" t="s">
        <v>506</v>
      </c>
      <c r="F21" s="11"/>
      <c r="G21" s="42"/>
      <c r="H21" s="61"/>
      <c r="I21" s="28"/>
      <c r="J21" s="28"/>
    </row>
    <row r="22" spans="1:10" ht="24.95" customHeight="1" thickBot="1" x14ac:dyDescent="0.3">
      <c r="A22" s="49" t="s">
        <v>32</v>
      </c>
      <c r="B22" s="68"/>
      <c r="C22" s="16"/>
      <c r="D22" s="15"/>
      <c r="E22" s="88"/>
      <c r="F22" s="11"/>
      <c r="G22" s="42" t="s">
        <v>298</v>
      </c>
      <c r="H22" s="61" t="s">
        <v>158</v>
      </c>
      <c r="I22" s="28" t="s">
        <v>84</v>
      </c>
      <c r="J22" s="28" t="s">
        <v>133</v>
      </c>
    </row>
    <row r="23" spans="1:10" ht="24.95" customHeight="1" thickBot="1" x14ac:dyDescent="0.3">
      <c r="A23" s="49" t="s">
        <v>3</v>
      </c>
      <c r="B23" s="68"/>
      <c r="C23" s="16">
        <v>1.4E-2</v>
      </c>
      <c r="D23" s="15">
        <v>1.9E-2</v>
      </c>
      <c r="E23" s="88">
        <v>1.6E-2</v>
      </c>
      <c r="F23" s="11"/>
      <c r="G23" s="42" t="s">
        <v>281</v>
      </c>
      <c r="H23" s="61">
        <v>5.0999999999999997E-2</v>
      </c>
      <c r="I23" s="28">
        <v>23.4</v>
      </c>
      <c r="J23" s="28">
        <v>0.04</v>
      </c>
    </row>
    <row r="24" spans="1:10" ht="24.95" customHeight="1" thickBot="1" x14ac:dyDescent="0.3">
      <c r="A24" s="49" t="s">
        <v>33</v>
      </c>
      <c r="B24" s="68"/>
      <c r="C24" s="16">
        <v>40</v>
      </c>
      <c r="D24" s="15">
        <v>52</v>
      </c>
      <c r="E24" s="88">
        <v>38</v>
      </c>
      <c r="F24" s="11"/>
      <c r="G24" s="42" t="s">
        <v>299</v>
      </c>
      <c r="H24" s="61">
        <v>80</v>
      </c>
      <c r="I24" s="28">
        <v>57.6</v>
      </c>
      <c r="J24" s="28">
        <v>60</v>
      </c>
    </row>
    <row r="25" spans="1:10" ht="24.95" customHeight="1" x14ac:dyDescent="0.25">
      <c r="A25" s="120" t="s">
        <v>34</v>
      </c>
      <c r="B25" s="68"/>
      <c r="C25" s="138">
        <v>1</v>
      </c>
      <c r="D25" s="15">
        <v>3</v>
      </c>
      <c r="E25" s="88">
        <v>2</v>
      </c>
      <c r="F25" s="11"/>
      <c r="G25" s="42" t="s">
        <v>300</v>
      </c>
      <c r="H25" s="61">
        <v>4</v>
      </c>
      <c r="I25" s="28" t="s">
        <v>119</v>
      </c>
      <c r="J25" s="28">
        <v>2</v>
      </c>
    </row>
    <row r="26" spans="1:10" ht="24.95" customHeight="1" x14ac:dyDescent="0.25">
      <c r="A26" s="134" t="s">
        <v>641</v>
      </c>
      <c r="B26" s="118"/>
      <c r="C26" s="139" t="s">
        <v>635</v>
      </c>
      <c r="D26" s="15"/>
      <c r="E26" s="88"/>
      <c r="F26" s="11"/>
      <c r="G26" s="42"/>
      <c r="H26" s="61"/>
      <c r="I26" s="28"/>
      <c r="J26" s="28"/>
    </row>
    <row r="27" spans="1:10" ht="24.95" customHeight="1" x14ac:dyDescent="0.25">
      <c r="A27" s="134" t="s">
        <v>642</v>
      </c>
      <c r="B27" s="118"/>
      <c r="C27" s="139">
        <v>0.16</v>
      </c>
      <c r="D27" s="15"/>
      <c r="E27" s="88"/>
      <c r="F27" s="11"/>
      <c r="G27" s="42"/>
      <c r="H27" s="61"/>
      <c r="I27" s="28"/>
      <c r="J27" s="28"/>
    </row>
    <row r="28" spans="1:10" ht="24.95" customHeight="1" x14ac:dyDescent="0.25">
      <c r="A28" s="134" t="s">
        <v>644</v>
      </c>
      <c r="B28" s="118"/>
      <c r="C28" s="139" t="s">
        <v>759</v>
      </c>
      <c r="D28" s="15"/>
      <c r="E28" s="88"/>
      <c r="F28" s="11"/>
      <c r="G28" s="42"/>
      <c r="H28" s="61"/>
      <c r="I28" s="28"/>
      <c r="J28" s="28"/>
    </row>
    <row r="29" spans="1:10" ht="24.95" customHeight="1" x14ac:dyDescent="0.25">
      <c r="A29" s="134" t="s">
        <v>757</v>
      </c>
      <c r="B29" s="118"/>
      <c r="C29" s="139">
        <f t="shared" ref="C29" si="0">SUM(C26:C27)</f>
        <v>0.16</v>
      </c>
      <c r="D29" s="15"/>
      <c r="E29" s="88"/>
      <c r="F29" s="11"/>
      <c r="G29" s="42"/>
      <c r="H29" s="61"/>
      <c r="I29" s="28"/>
      <c r="J29" s="28"/>
    </row>
    <row r="30" spans="1:10" ht="24.95" customHeight="1" x14ac:dyDescent="0.25">
      <c r="A30" s="134" t="s">
        <v>758</v>
      </c>
      <c r="B30" s="118"/>
      <c r="C30" s="146">
        <f t="shared" ref="C30" si="1">C29/C23</f>
        <v>11.428571428571429</v>
      </c>
      <c r="D30" s="15"/>
      <c r="E30" s="88"/>
      <c r="F30" s="11"/>
      <c r="G30" s="42" t="s">
        <v>54</v>
      </c>
      <c r="H30" s="61" t="s">
        <v>54</v>
      </c>
      <c r="I30" s="28" t="s">
        <v>54</v>
      </c>
      <c r="J30" s="28" t="s">
        <v>54</v>
      </c>
    </row>
    <row r="31" spans="1:10" ht="24.95" customHeight="1" thickBot="1" x14ac:dyDescent="0.3">
      <c r="A31" s="117" t="s">
        <v>35</v>
      </c>
      <c r="B31" s="68"/>
      <c r="C31" s="140">
        <v>3.3</v>
      </c>
      <c r="D31" s="15">
        <v>2.6</v>
      </c>
      <c r="E31" s="88">
        <v>3.2</v>
      </c>
      <c r="F31" s="11"/>
      <c r="G31" s="42"/>
      <c r="H31" s="61"/>
      <c r="I31" s="28"/>
      <c r="J31" s="28"/>
    </row>
    <row r="32" spans="1:10" ht="24.95" customHeight="1" thickBot="1" x14ac:dyDescent="0.3">
      <c r="A32" s="92" t="s">
        <v>461</v>
      </c>
      <c r="B32" s="100"/>
      <c r="C32" s="16"/>
      <c r="D32" s="15"/>
      <c r="E32" s="88"/>
      <c r="F32" s="11"/>
      <c r="G32" s="42">
        <v>17</v>
      </c>
      <c r="H32" s="61">
        <v>28</v>
      </c>
      <c r="I32" s="28">
        <v>8</v>
      </c>
      <c r="J32" s="28">
        <v>8</v>
      </c>
    </row>
    <row r="33" spans="1:10" ht="45" customHeight="1" thickBot="1" x14ac:dyDescent="0.3">
      <c r="A33" s="49" t="s">
        <v>36</v>
      </c>
      <c r="B33" s="68"/>
      <c r="C33" s="73" t="s">
        <v>667</v>
      </c>
      <c r="D33" s="80" t="s">
        <v>313</v>
      </c>
      <c r="E33" s="89" t="s">
        <v>313</v>
      </c>
      <c r="F33" s="84"/>
      <c r="G33" s="79" t="s">
        <v>101</v>
      </c>
      <c r="H33" s="64" t="s">
        <v>173</v>
      </c>
      <c r="I33" s="28" t="s">
        <v>66</v>
      </c>
      <c r="J33" s="28" t="s">
        <v>66</v>
      </c>
    </row>
    <row r="34" spans="1:10" ht="45" customHeight="1" thickBot="1" x14ac:dyDescent="0.3">
      <c r="A34" s="52" t="s">
        <v>37</v>
      </c>
      <c r="B34" s="76"/>
      <c r="C34" s="73"/>
      <c r="D34" s="80" t="s">
        <v>512</v>
      </c>
      <c r="E34" s="89"/>
      <c r="F34" s="84"/>
      <c r="G34" s="79"/>
      <c r="H34" s="64"/>
      <c r="I34" s="28"/>
      <c r="J34" s="28"/>
    </row>
    <row r="35" spans="1:10" ht="45" customHeight="1" thickBot="1" x14ac:dyDescent="0.3">
      <c r="A35" s="93" t="s">
        <v>441</v>
      </c>
      <c r="B35" s="101"/>
      <c r="C35" s="73" t="s">
        <v>624</v>
      </c>
      <c r="D35" s="80" t="s">
        <v>449</v>
      </c>
      <c r="E35" s="89" t="s">
        <v>449</v>
      </c>
      <c r="F35" s="84"/>
      <c r="G35" s="79"/>
      <c r="H35" s="64"/>
      <c r="I35" s="28"/>
      <c r="J35" s="28"/>
    </row>
    <row r="36" spans="1:10" ht="45" customHeight="1" thickBot="1" x14ac:dyDescent="0.3">
      <c r="A36" s="93" t="s">
        <v>462</v>
      </c>
      <c r="B36" s="101"/>
      <c r="C36" s="73" t="s">
        <v>625</v>
      </c>
      <c r="D36" s="80" t="s">
        <v>507</v>
      </c>
      <c r="E36" s="89" t="s">
        <v>507</v>
      </c>
      <c r="F36" s="84"/>
      <c r="G36" s="79"/>
      <c r="H36" s="64"/>
      <c r="I36" s="28"/>
      <c r="J36" s="28"/>
    </row>
    <row r="37" spans="1:10" ht="45" customHeight="1" thickBot="1" x14ac:dyDescent="0.3">
      <c r="A37" s="93" t="s">
        <v>443</v>
      </c>
      <c r="B37" s="101"/>
      <c r="C37" s="73" t="s">
        <v>625</v>
      </c>
      <c r="D37" s="80" t="s">
        <v>20</v>
      </c>
      <c r="E37" s="89"/>
      <c r="F37" s="84"/>
      <c r="G37" s="79"/>
      <c r="H37" s="64"/>
      <c r="I37" s="28"/>
      <c r="J37" s="28"/>
    </row>
    <row r="38" spans="1:10" ht="30.75" thickBot="1" x14ac:dyDescent="0.3">
      <c r="A38" s="93" t="s">
        <v>444</v>
      </c>
      <c r="B38" s="101"/>
      <c r="C38" s="16"/>
      <c r="D38" s="15" t="s">
        <v>20</v>
      </c>
      <c r="E38" s="88" t="s">
        <v>20</v>
      </c>
      <c r="F38" s="11"/>
      <c r="G38" s="42" t="s">
        <v>20</v>
      </c>
      <c r="H38" s="9" t="s">
        <v>174</v>
      </c>
      <c r="I38" s="28" t="s">
        <v>167</v>
      </c>
      <c r="J38" s="28" t="s">
        <v>20</v>
      </c>
    </row>
    <row r="39" spans="1:10" ht="15.75" thickBot="1" x14ac:dyDescent="0.3">
      <c r="A39" s="49" t="s">
        <v>4</v>
      </c>
      <c r="B39" s="68"/>
      <c r="C39" s="16" t="s">
        <v>668</v>
      </c>
      <c r="D39" s="15" t="s">
        <v>20</v>
      </c>
      <c r="E39" s="88" t="s">
        <v>20</v>
      </c>
      <c r="F39" s="11"/>
      <c r="G39" s="42" t="s">
        <v>20</v>
      </c>
      <c r="H39" s="9" t="s">
        <v>20</v>
      </c>
      <c r="I39" s="28" t="s">
        <v>167</v>
      </c>
      <c r="J39" s="28"/>
    </row>
    <row r="40" spans="1:10" ht="15.75" thickBot="1" x14ac:dyDescent="0.3">
      <c r="A40" s="49" t="s">
        <v>38</v>
      </c>
      <c r="B40" s="68"/>
      <c r="C40" s="16"/>
      <c r="D40" s="15" t="s">
        <v>20</v>
      </c>
      <c r="E40" s="88" t="s">
        <v>20</v>
      </c>
      <c r="F40" s="11"/>
      <c r="G40" s="42"/>
      <c r="H40" s="9"/>
      <c r="I40" s="28"/>
      <c r="J40" s="28"/>
    </row>
    <row r="41" spans="1:10" ht="15.75" thickBot="1" x14ac:dyDescent="0.3">
      <c r="A41" s="92" t="s">
        <v>364</v>
      </c>
      <c r="B41" s="100"/>
      <c r="C41" s="16" t="s">
        <v>669</v>
      </c>
      <c r="D41" s="15" t="s">
        <v>20</v>
      </c>
      <c r="E41" s="88"/>
      <c r="F41" s="11"/>
      <c r="G41" s="42"/>
      <c r="H41" s="9"/>
      <c r="I41" s="28"/>
      <c r="J41" s="28"/>
    </row>
    <row r="42" spans="1:10" ht="15.75" thickBot="1" x14ac:dyDescent="0.3">
      <c r="A42" s="92" t="s">
        <v>445</v>
      </c>
      <c r="B42" s="100"/>
      <c r="C42" s="16" t="s">
        <v>669</v>
      </c>
      <c r="D42" s="15"/>
      <c r="E42" s="88" t="s">
        <v>56</v>
      </c>
      <c r="F42" s="11"/>
      <c r="G42" s="42" t="s">
        <v>20</v>
      </c>
      <c r="H42" s="9" t="s">
        <v>20</v>
      </c>
      <c r="I42" s="28" t="s">
        <v>167</v>
      </c>
      <c r="J42" s="28" t="s">
        <v>20</v>
      </c>
    </row>
    <row r="43" spans="1:10" ht="15.75" thickBot="1" x14ac:dyDescent="0.3">
      <c r="A43" s="49" t="s">
        <v>39</v>
      </c>
      <c r="B43" s="68"/>
      <c r="C43" s="16" t="s">
        <v>626</v>
      </c>
      <c r="D43" s="15" t="s">
        <v>20</v>
      </c>
      <c r="E43" s="88" t="s">
        <v>20</v>
      </c>
      <c r="F43" s="11"/>
      <c r="G43" s="42" t="s">
        <v>20</v>
      </c>
      <c r="H43" s="61" t="s">
        <v>20</v>
      </c>
      <c r="I43" s="28" t="s">
        <v>167</v>
      </c>
      <c r="J43" s="28" t="s">
        <v>20</v>
      </c>
    </row>
    <row r="44" spans="1:10" ht="15.75" thickBot="1" x14ac:dyDescent="0.3">
      <c r="A44" s="49" t="s">
        <v>40</v>
      </c>
      <c r="B44" s="68"/>
      <c r="C44" s="16" t="s">
        <v>669</v>
      </c>
      <c r="D44" s="15" t="s">
        <v>20</v>
      </c>
      <c r="E44" s="88"/>
      <c r="F44" s="11"/>
      <c r="G44" s="42"/>
      <c r="H44" s="61"/>
      <c r="I44" s="28"/>
      <c r="J44" s="28"/>
    </row>
    <row r="45" spans="1:10" ht="15.75" thickBot="1" x14ac:dyDescent="0.3">
      <c r="A45" s="92" t="s">
        <v>446</v>
      </c>
      <c r="B45" s="100"/>
      <c r="C45" s="16" t="s">
        <v>670</v>
      </c>
      <c r="D45" s="15" t="s">
        <v>20</v>
      </c>
      <c r="E45" s="88"/>
      <c r="F45" s="11"/>
      <c r="G45" s="42"/>
      <c r="H45" s="61"/>
      <c r="I45" s="28"/>
      <c r="J45" s="28"/>
    </row>
    <row r="46" spans="1:10" ht="66" customHeight="1" thickBot="1" x14ac:dyDescent="0.3">
      <c r="A46" s="92" t="s">
        <v>463</v>
      </c>
      <c r="B46" s="100"/>
      <c r="C46" s="71"/>
      <c r="D46" s="80" t="s">
        <v>513</v>
      </c>
      <c r="E46" s="90"/>
      <c r="F46" s="27"/>
      <c r="G46" s="78"/>
      <c r="H46" s="62" t="s">
        <v>175</v>
      </c>
      <c r="I46" s="36" t="s">
        <v>168</v>
      </c>
      <c r="J46" s="28"/>
    </row>
    <row r="47" spans="1:10" ht="15.75" thickBot="1" x14ac:dyDescent="0.3">
      <c r="A47" s="51" t="s">
        <v>41</v>
      </c>
      <c r="B47" s="75"/>
      <c r="G47" s="39"/>
    </row>
  </sheetData>
  <pageMargins left="0.25" right="0.25" top="0.75" bottom="0.75" header="0.3" footer="0.3"/>
  <pageSetup orientation="landscape" r:id="rId1"/>
  <headerFooter differentFirst="1">
    <firstHeader>&amp;CSite 32
Capitol/Vista red Bridge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7"/>
  <sheetViews>
    <sheetView view="pageLayout" zoomScaleNormal="100" workbookViewId="0">
      <selection activeCell="B3" sqref="B3"/>
    </sheetView>
  </sheetViews>
  <sheetFormatPr defaultRowHeight="15" x14ac:dyDescent="0.25"/>
  <cols>
    <col min="1" max="2" width="24" customWidth="1"/>
    <col min="3" max="3" width="24" style="149" customWidth="1"/>
    <col min="4" max="5" width="17.85546875" style="39" customWidth="1"/>
    <col min="6" max="6" width="17.85546875" style="83" customWidth="1"/>
    <col min="7" max="7" width="17.85546875" customWidth="1"/>
    <col min="8" max="8" width="17.85546875" style="39" customWidth="1"/>
    <col min="9" max="9" width="10.28515625" style="39" customWidth="1"/>
    <col min="10" max="10" width="21" style="39" customWidth="1"/>
  </cols>
  <sheetData>
    <row r="1" spans="1:10" x14ac:dyDescent="0.25">
      <c r="A1" s="5"/>
      <c r="B1" s="5"/>
      <c r="C1" s="148"/>
      <c r="D1" s="38"/>
      <c r="E1" s="38"/>
      <c r="F1" s="81"/>
      <c r="G1" s="5"/>
      <c r="H1" s="38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103">
        <v>44071</v>
      </c>
      <c r="C3" s="103">
        <v>43743</v>
      </c>
      <c r="D3" s="35">
        <v>43372</v>
      </c>
      <c r="E3" s="35">
        <v>43008</v>
      </c>
      <c r="F3" s="35">
        <v>42644</v>
      </c>
      <c r="G3" s="69">
        <v>42287</v>
      </c>
      <c r="H3" s="34">
        <v>41923</v>
      </c>
      <c r="I3" s="60" t="s">
        <v>42</v>
      </c>
      <c r="J3" s="35">
        <v>41209</v>
      </c>
    </row>
    <row r="4" spans="1:10" ht="24.95" customHeight="1" thickBot="1" x14ac:dyDescent="0.3">
      <c r="A4" s="50" t="s">
        <v>0</v>
      </c>
      <c r="B4" s="109" t="s">
        <v>773</v>
      </c>
      <c r="C4" s="59" t="s">
        <v>721</v>
      </c>
      <c r="D4" s="43">
        <v>59</v>
      </c>
      <c r="E4" s="43">
        <v>58</v>
      </c>
      <c r="F4" s="59" t="s">
        <v>341</v>
      </c>
      <c r="G4" s="70" t="s">
        <v>136</v>
      </c>
      <c r="H4" s="61" t="s">
        <v>44</v>
      </c>
      <c r="I4" s="28"/>
      <c r="J4" s="28" t="s">
        <v>159</v>
      </c>
    </row>
    <row r="5" spans="1:10" ht="24.95" customHeight="1" thickBot="1" x14ac:dyDescent="0.3">
      <c r="A5" s="91" t="s">
        <v>425</v>
      </c>
      <c r="B5" s="109" t="s">
        <v>428</v>
      </c>
      <c r="C5" s="104" t="s">
        <v>690</v>
      </c>
      <c r="D5" s="43" t="s">
        <v>518</v>
      </c>
      <c r="E5" s="43" t="s">
        <v>6</v>
      </c>
      <c r="F5" s="59"/>
      <c r="G5" s="70"/>
      <c r="H5" s="61"/>
      <c r="I5" s="28"/>
      <c r="J5" s="28"/>
    </row>
    <row r="6" spans="1:10" ht="30" customHeight="1" thickBot="1" x14ac:dyDescent="0.3">
      <c r="A6" s="91" t="s">
        <v>451</v>
      </c>
      <c r="B6" s="109" t="s">
        <v>428</v>
      </c>
      <c r="C6" s="104" t="s">
        <v>722</v>
      </c>
      <c r="D6" s="43" t="s">
        <v>501</v>
      </c>
      <c r="E6" s="43" t="s">
        <v>514</v>
      </c>
      <c r="F6" s="59"/>
      <c r="G6" s="70"/>
      <c r="H6" s="61"/>
      <c r="I6" s="28"/>
      <c r="J6" s="28"/>
    </row>
    <row r="7" spans="1:10" ht="24.95" customHeight="1" thickBot="1" x14ac:dyDescent="0.3">
      <c r="A7" s="91" t="s">
        <v>429</v>
      </c>
      <c r="B7" s="109" t="s">
        <v>59</v>
      </c>
      <c r="C7" s="104" t="s">
        <v>723</v>
      </c>
      <c r="D7" s="43" t="s">
        <v>519</v>
      </c>
      <c r="E7" s="43" t="s">
        <v>515</v>
      </c>
      <c r="F7" s="59"/>
      <c r="G7" s="70"/>
      <c r="H7" s="61"/>
      <c r="I7" s="28"/>
      <c r="J7" s="28"/>
    </row>
    <row r="8" spans="1:10" ht="24.95" customHeight="1" thickBot="1" x14ac:dyDescent="0.3">
      <c r="A8" s="91" t="s">
        <v>431</v>
      </c>
      <c r="B8" s="109" t="s">
        <v>96</v>
      </c>
      <c r="C8" s="104" t="s">
        <v>606</v>
      </c>
      <c r="D8" s="43" t="s">
        <v>96</v>
      </c>
      <c r="E8" s="43" t="s">
        <v>96</v>
      </c>
      <c r="F8" s="59"/>
      <c r="G8" s="70"/>
      <c r="H8" s="61"/>
      <c r="I8" s="28"/>
      <c r="J8" s="28"/>
    </row>
    <row r="9" spans="1:10" ht="24.95" customHeight="1" thickBot="1" x14ac:dyDescent="0.3">
      <c r="A9" s="50" t="s">
        <v>23</v>
      </c>
      <c r="B9" s="109" t="s">
        <v>432</v>
      </c>
      <c r="C9" s="59"/>
      <c r="D9" s="43"/>
      <c r="E9" s="43"/>
      <c r="F9" s="59" t="s">
        <v>59</v>
      </c>
      <c r="G9" s="70" t="s">
        <v>6</v>
      </c>
      <c r="H9" s="61" t="s">
        <v>6</v>
      </c>
      <c r="I9" s="28"/>
      <c r="J9" s="28" t="s">
        <v>103</v>
      </c>
    </row>
    <row r="10" spans="1:10" ht="24.95" customHeight="1" thickBot="1" x14ac:dyDescent="0.3">
      <c r="A10" s="50" t="s">
        <v>24</v>
      </c>
      <c r="B10" s="109"/>
      <c r="C10" s="59" t="s">
        <v>695</v>
      </c>
      <c r="D10" s="43" t="s">
        <v>432</v>
      </c>
      <c r="E10" s="43" t="s">
        <v>432</v>
      </c>
      <c r="F10" s="59" t="s">
        <v>95</v>
      </c>
      <c r="G10" s="70" t="s">
        <v>95</v>
      </c>
      <c r="H10" s="9" t="s">
        <v>124</v>
      </c>
      <c r="I10" s="28"/>
      <c r="J10" s="28" t="s">
        <v>7</v>
      </c>
    </row>
    <row r="11" spans="1:10" ht="29.25" customHeight="1" thickBot="1" x14ac:dyDescent="0.3">
      <c r="A11" s="91" t="s">
        <v>454</v>
      </c>
      <c r="B11" s="109" t="s">
        <v>434</v>
      </c>
      <c r="C11" s="104" t="s">
        <v>724</v>
      </c>
      <c r="D11" s="43" t="s">
        <v>434</v>
      </c>
      <c r="E11" s="43"/>
      <c r="F11" s="59"/>
      <c r="G11" s="70"/>
      <c r="H11" s="9"/>
      <c r="I11" s="28"/>
      <c r="J11" s="28"/>
    </row>
    <row r="12" spans="1:10" ht="24.95" customHeight="1" thickBot="1" x14ac:dyDescent="0.3">
      <c r="A12" s="50" t="s">
        <v>25</v>
      </c>
      <c r="B12" s="74"/>
      <c r="C12" s="59" t="s">
        <v>723</v>
      </c>
      <c r="D12" s="43"/>
      <c r="E12" s="43"/>
      <c r="F12" s="59" t="s">
        <v>96</v>
      </c>
      <c r="G12" s="70" t="s">
        <v>267</v>
      </c>
      <c r="H12" s="9" t="s">
        <v>180</v>
      </c>
      <c r="I12" s="28"/>
      <c r="J12" s="28" t="s">
        <v>46</v>
      </c>
    </row>
    <row r="13" spans="1:10" ht="24.95" customHeight="1" thickBot="1" x14ac:dyDescent="0.3">
      <c r="A13" s="50" t="s">
        <v>1</v>
      </c>
      <c r="B13" s="74"/>
      <c r="C13" s="59" t="s">
        <v>647</v>
      </c>
      <c r="D13" s="43"/>
      <c r="E13" s="43"/>
      <c r="F13" s="59" t="s">
        <v>96</v>
      </c>
      <c r="G13" s="70" t="s">
        <v>96</v>
      </c>
      <c r="H13" s="9" t="s">
        <v>96</v>
      </c>
      <c r="I13" s="28"/>
      <c r="J13" s="28" t="s">
        <v>46</v>
      </c>
    </row>
    <row r="14" spans="1:10" ht="38.25" customHeight="1" thickBot="1" x14ac:dyDescent="0.3">
      <c r="A14" s="51" t="s">
        <v>26</v>
      </c>
      <c r="B14" s="109" t="s">
        <v>368</v>
      </c>
      <c r="C14" s="27" t="s">
        <v>725</v>
      </c>
      <c r="D14" s="45" t="s">
        <v>368</v>
      </c>
      <c r="E14" s="45" t="s">
        <v>368</v>
      </c>
      <c r="F14" s="27" t="s">
        <v>96</v>
      </c>
      <c r="G14" s="71" t="s">
        <v>259</v>
      </c>
      <c r="H14" s="62"/>
      <c r="I14" s="28"/>
      <c r="J14" s="28" t="s">
        <v>176</v>
      </c>
    </row>
    <row r="15" spans="1:10" ht="24.95" customHeight="1" thickBot="1" x14ac:dyDescent="0.3">
      <c r="A15" s="50" t="s">
        <v>27</v>
      </c>
      <c r="B15" s="109" t="s">
        <v>489</v>
      </c>
      <c r="C15" s="59" t="s">
        <v>726</v>
      </c>
      <c r="D15" s="43" t="s">
        <v>520</v>
      </c>
      <c r="E15" s="43" t="s">
        <v>516</v>
      </c>
      <c r="F15" s="59"/>
      <c r="G15" s="70" t="s">
        <v>268</v>
      </c>
      <c r="H15" s="61" t="s">
        <v>48</v>
      </c>
      <c r="I15" s="28"/>
      <c r="J15" s="28"/>
    </row>
    <row r="16" spans="1:10" ht="24.95" customHeight="1" thickBot="1" x14ac:dyDescent="0.3">
      <c r="A16" s="50" t="s">
        <v>28</v>
      </c>
      <c r="B16" s="150" t="s">
        <v>570</v>
      </c>
      <c r="C16" s="59" t="s">
        <v>727</v>
      </c>
      <c r="D16" s="43" t="s">
        <v>521</v>
      </c>
      <c r="E16" s="43" t="s">
        <v>517</v>
      </c>
      <c r="F16" s="59"/>
      <c r="G16" s="70" t="s">
        <v>181</v>
      </c>
      <c r="H16" s="61" t="s">
        <v>181</v>
      </c>
      <c r="I16" s="28"/>
      <c r="J16" s="28" t="s">
        <v>177</v>
      </c>
    </row>
    <row r="17" spans="1:10" ht="24.95" customHeight="1" thickBot="1" x14ac:dyDescent="0.3">
      <c r="A17" s="49" t="s">
        <v>29</v>
      </c>
      <c r="B17" s="144">
        <v>0.42708333333333331</v>
      </c>
      <c r="C17" s="11" t="s">
        <v>728</v>
      </c>
      <c r="D17" s="15" t="s">
        <v>481</v>
      </c>
      <c r="E17" s="23">
        <v>0.43194444444444446</v>
      </c>
      <c r="F17" s="82">
        <v>0.42986111111111108</v>
      </c>
      <c r="G17" s="72">
        <v>0.43888888888888888</v>
      </c>
      <c r="H17" s="63" t="s">
        <v>182</v>
      </c>
      <c r="I17" s="28"/>
      <c r="J17" s="44">
        <v>0.44444444444444442</v>
      </c>
    </row>
    <row r="18" spans="1:10" ht="24.95" customHeight="1" thickBot="1" x14ac:dyDescent="0.3">
      <c r="A18" s="49" t="s">
        <v>2</v>
      </c>
      <c r="B18" s="109" t="s">
        <v>385</v>
      </c>
      <c r="C18" s="11">
        <v>13.5</v>
      </c>
      <c r="D18" s="15">
        <v>15.1</v>
      </c>
      <c r="E18" s="15">
        <v>15.6</v>
      </c>
      <c r="F18" s="11" t="s">
        <v>342</v>
      </c>
      <c r="G18" s="16" t="s">
        <v>269</v>
      </c>
      <c r="H18" s="61" t="s">
        <v>183</v>
      </c>
      <c r="I18" s="28"/>
      <c r="J18" s="28" t="s">
        <v>178</v>
      </c>
    </row>
    <row r="19" spans="1:10" ht="24.95" customHeight="1" thickBot="1" x14ac:dyDescent="0.3">
      <c r="A19" s="49" t="s">
        <v>30</v>
      </c>
      <c r="B19" s="109">
        <v>6</v>
      </c>
      <c r="C19" s="11">
        <v>6.9</v>
      </c>
      <c r="D19" s="15">
        <v>7</v>
      </c>
      <c r="E19" s="15">
        <v>11</v>
      </c>
      <c r="F19" s="11" t="s">
        <v>157</v>
      </c>
      <c r="G19" s="16" t="s">
        <v>270</v>
      </c>
      <c r="H19" s="61" t="s">
        <v>184</v>
      </c>
      <c r="I19" s="28"/>
      <c r="J19" s="28" t="s">
        <v>179</v>
      </c>
    </row>
    <row r="20" spans="1:10" ht="24.95" customHeight="1" thickBot="1" x14ac:dyDescent="0.3">
      <c r="A20" s="49" t="s">
        <v>31</v>
      </c>
      <c r="B20" s="109">
        <v>7</v>
      </c>
      <c r="C20" s="11">
        <v>7</v>
      </c>
      <c r="D20" s="15">
        <v>7</v>
      </c>
      <c r="E20" s="15">
        <v>7</v>
      </c>
      <c r="F20" s="11" t="s">
        <v>343</v>
      </c>
      <c r="G20" s="16" t="s">
        <v>271</v>
      </c>
      <c r="H20" s="61" t="s">
        <v>185</v>
      </c>
      <c r="I20" s="28"/>
      <c r="J20" s="28">
        <v>6.9</v>
      </c>
    </row>
    <row r="21" spans="1:10" ht="24.95" customHeight="1" thickBot="1" x14ac:dyDescent="0.3">
      <c r="A21" s="92" t="s">
        <v>439</v>
      </c>
      <c r="B21" s="109" t="s">
        <v>767</v>
      </c>
      <c r="C21" s="105" t="s">
        <v>729</v>
      </c>
      <c r="D21" s="15">
        <v>19.5</v>
      </c>
      <c r="E21" s="15">
        <v>17</v>
      </c>
      <c r="F21" s="11"/>
      <c r="G21" s="16"/>
      <c r="H21" s="61"/>
      <c r="I21" s="28"/>
      <c r="J21" s="28"/>
    </row>
    <row r="22" spans="1:10" ht="24.95" customHeight="1" thickBot="1" x14ac:dyDescent="0.3">
      <c r="A22" s="49" t="s">
        <v>32</v>
      </c>
      <c r="B22" s="68"/>
      <c r="C22" s="11"/>
      <c r="D22" s="15"/>
      <c r="E22" s="15"/>
      <c r="F22" s="11"/>
      <c r="G22" s="16" t="s">
        <v>272</v>
      </c>
      <c r="H22" s="61" t="s">
        <v>186</v>
      </c>
      <c r="I22" s="28"/>
      <c r="J22" s="28" t="s">
        <v>133</v>
      </c>
    </row>
    <row r="23" spans="1:10" ht="24.95" customHeight="1" thickBot="1" x14ac:dyDescent="0.3">
      <c r="A23" s="49" t="s">
        <v>3</v>
      </c>
      <c r="B23" s="68"/>
      <c r="C23" s="11">
        <v>1.4999999999999999E-2</v>
      </c>
      <c r="D23" s="15">
        <v>2.1000000000000001E-2</v>
      </c>
      <c r="E23" s="15">
        <v>2.1000000000000001E-2</v>
      </c>
      <c r="F23" s="11"/>
      <c r="G23" s="16" t="s">
        <v>273</v>
      </c>
      <c r="H23" s="61">
        <v>6.6000000000000003E-2</v>
      </c>
      <c r="I23" s="28"/>
      <c r="J23" s="28">
        <v>3.7999999999999999E-2</v>
      </c>
    </row>
    <row r="24" spans="1:10" ht="24.95" customHeight="1" thickBot="1" x14ac:dyDescent="0.3">
      <c r="A24" s="49" t="s">
        <v>33</v>
      </c>
      <c r="B24" s="68"/>
      <c r="C24" s="11">
        <v>32</v>
      </c>
      <c r="D24" s="15">
        <v>46</v>
      </c>
      <c r="E24" s="15">
        <v>60</v>
      </c>
      <c r="F24" s="11"/>
      <c r="G24" s="16" t="s">
        <v>274</v>
      </c>
      <c r="H24" s="61">
        <v>80</v>
      </c>
      <c r="I24" s="28"/>
      <c r="J24" s="28">
        <v>120</v>
      </c>
    </row>
    <row r="25" spans="1:10" ht="24.95" customHeight="1" thickBot="1" x14ac:dyDescent="0.3">
      <c r="A25" s="49" t="s">
        <v>34</v>
      </c>
      <c r="B25" s="68"/>
      <c r="C25" s="11">
        <v>3</v>
      </c>
      <c r="D25" s="15">
        <v>3</v>
      </c>
      <c r="E25" s="15">
        <v>58</v>
      </c>
      <c r="F25" s="11"/>
      <c r="G25" s="16" t="s">
        <v>275</v>
      </c>
      <c r="H25" s="61">
        <v>4</v>
      </c>
      <c r="I25" s="28"/>
      <c r="J25" s="28">
        <v>3</v>
      </c>
    </row>
    <row r="26" spans="1:10" ht="24.95" customHeight="1" x14ac:dyDescent="0.25">
      <c r="A26" s="134" t="s">
        <v>641</v>
      </c>
      <c r="B26" s="118"/>
      <c r="C26" s="119" t="s">
        <v>635</v>
      </c>
      <c r="D26" s="15"/>
      <c r="E26" s="15"/>
      <c r="F26" s="11"/>
      <c r="G26" s="16"/>
      <c r="H26" s="61"/>
      <c r="I26" s="28"/>
      <c r="J26" s="28"/>
    </row>
    <row r="27" spans="1:10" ht="24.95" customHeight="1" x14ac:dyDescent="0.25">
      <c r="A27" s="134" t="s">
        <v>642</v>
      </c>
      <c r="B27" s="118"/>
      <c r="C27" s="119">
        <v>0.15</v>
      </c>
      <c r="D27" s="15"/>
      <c r="E27" s="15"/>
      <c r="F27" s="11"/>
      <c r="G27" s="16"/>
      <c r="H27" s="61"/>
      <c r="I27" s="28"/>
      <c r="J27" s="28"/>
    </row>
    <row r="28" spans="1:10" ht="24.95" customHeight="1" x14ac:dyDescent="0.25">
      <c r="A28" s="134" t="s">
        <v>644</v>
      </c>
      <c r="B28" s="118"/>
      <c r="C28" s="119" t="s">
        <v>759</v>
      </c>
      <c r="D28" s="15"/>
      <c r="E28" s="15"/>
      <c r="F28" s="11"/>
      <c r="G28" s="16"/>
      <c r="H28" s="61"/>
      <c r="I28" s="28"/>
      <c r="J28" s="28"/>
    </row>
    <row r="29" spans="1:10" ht="24.95" customHeight="1" x14ac:dyDescent="0.25">
      <c r="A29" s="134" t="s">
        <v>757</v>
      </c>
      <c r="B29" s="118"/>
      <c r="C29" s="119">
        <f t="shared" ref="C29" si="0">SUM(C26:C27)</f>
        <v>0.15</v>
      </c>
      <c r="D29" s="15"/>
      <c r="E29" s="15"/>
      <c r="F29" s="11"/>
      <c r="G29" s="16"/>
      <c r="H29" s="61"/>
      <c r="I29" s="28"/>
      <c r="J29" s="28"/>
    </row>
    <row r="30" spans="1:10" ht="24.95" customHeight="1" thickBot="1" x14ac:dyDescent="0.3">
      <c r="A30" s="134" t="s">
        <v>758</v>
      </c>
      <c r="B30" s="118"/>
      <c r="C30" s="119">
        <f t="shared" ref="C30" si="1">C29/C23</f>
        <v>10</v>
      </c>
      <c r="D30" s="15"/>
      <c r="E30" s="15"/>
      <c r="F30" s="11"/>
      <c r="G30" s="16"/>
      <c r="H30" s="61"/>
      <c r="I30" s="28"/>
      <c r="J30" s="28"/>
    </row>
    <row r="31" spans="1:10" ht="24.95" customHeight="1" thickBot="1" x14ac:dyDescent="0.3">
      <c r="A31" s="49" t="s">
        <v>35</v>
      </c>
      <c r="B31" s="68"/>
      <c r="C31" s="11"/>
      <c r="D31" s="15"/>
      <c r="E31" s="15"/>
      <c r="F31" s="11"/>
      <c r="G31" s="16" t="s">
        <v>276</v>
      </c>
      <c r="H31" s="61"/>
      <c r="I31" s="28"/>
      <c r="J31" s="28" t="s">
        <v>110</v>
      </c>
    </row>
    <row r="32" spans="1:10" ht="24.95" customHeight="1" thickBot="1" x14ac:dyDescent="0.3">
      <c r="A32" s="92" t="s">
        <v>461</v>
      </c>
      <c r="B32" s="100"/>
      <c r="C32" s="105">
        <v>2.2999999999999998</v>
      </c>
      <c r="D32" s="15">
        <v>1.41</v>
      </c>
      <c r="E32" s="15">
        <v>2.67</v>
      </c>
      <c r="F32" s="11"/>
      <c r="G32" s="16"/>
      <c r="H32" s="61"/>
      <c r="I32" s="28"/>
      <c r="J32" s="28"/>
    </row>
    <row r="33" spans="1:10" ht="24.95" customHeight="1" thickBot="1" x14ac:dyDescent="0.3">
      <c r="A33" s="49" t="s">
        <v>36</v>
      </c>
      <c r="B33" s="68"/>
      <c r="C33" s="11"/>
      <c r="D33" s="15"/>
      <c r="E33" s="15"/>
      <c r="F33" s="11"/>
      <c r="G33" s="42">
        <v>7</v>
      </c>
      <c r="H33" s="61">
        <v>19</v>
      </c>
      <c r="I33" s="28"/>
      <c r="J33" s="28">
        <v>13</v>
      </c>
    </row>
    <row r="34" spans="1:10" ht="45" customHeight="1" thickBot="1" x14ac:dyDescent="0.3">
      <c r="A34" s="52" t="s">
        <v>37</v>
      </c>
      <c r="B34" s="76"/>
      <c r="C34" s="84" t="s">
        <v>730</v>
      </c>
      <c r="D34" s="80" t="s">
        <v>215</v>
      </c>
      <c r="E34" s="80" t="s">
        <v>313</v>
      </c>
      <c r="F34" s="84"/>
      <c r="G34" s="73" t="s">
        <v>215</v>
      </c>
      <c r="H34" s="64" t="s">
        <v>101</v>
      </c>
      <c r="I34" s="28"/>
      <c r="J34" s="28"/>
    </row>
    <row r="35" spans="1:10" ht="45" customHeight="1" thickBot="1" x14ac:dyDescent="0.3">
      <c r="A35" s="93" t="s">
        <v>441</v>
      </c>
      <c r="B35" s="101"/>
      <c r="C35" s="106" t="s">
        <v>731</v>
      </c>
      <c r="D35" s="80" t="s">
        <v>522</v>
      </c>
      <c r="E35" s="80"/>
      <c r="F35" s="84"/>
      <c r="G35" s="73"/>
      <c r="H35" s="64"/>
      <c r="I35" s="28"/>
      <c r="J35" s="28"/>
    </row>
    <row r="36" spans="1:10" ht="45" customHeight="1" thickBot="1" x14ac:dyDescent="0.3">
      <c r="A36" s="93" t="s">
        <v>462</v>
      </c>
      <c r="B36" s="101"/>
      <c r="C36" s="106" t="s">
        <v>654</v>
      </c>
      <c r="D36" s="80" t="s">
        <v>466</v>
      </c>
      <c r="E36" s="80" t="s">
        <v>466</v>
      </c>
      <c r="F36" s="84"/>
      <c r="G36" s="73"/>
      <c r="H36" s="64"/>
      <c r="I36" s="28"/>
      <c r="J36" s="28"/>
    </row>
    <row r="37" spans="1:10" ht="45" customHeight="1" thickBot="1" x14ac:dyDescent="0.3">
      <c r="A37" s="93" t="s">
        <v>443</v>
      </c>
      <c r="B37" s="101"/>
      <c r="C37" s="106" t="s">
        <v>598</v>
      </c>
      <c r="D37" s="80" t="s">
        <v>523</v>
      </c>
      <c r="E37" s="80" t="s">
        <v>96</v>
      </c>
      <c r="F37" s="84"/>
      <c r="G37" s="73"/>
      <c r="H37" s="64"/>
      <c r="I37" s="28"/>
      <c r="J37" s="28"/>
    </row>
    <row r="38" spans="1:10" ht="45" customHeight="1" thickBot="1" x14ac:dyDescent="0.3">
      <c r="A38" s="93" t="s">
        <v>444</v>
      </c>
      <c r="B38" s="101"/>
      <c r="C38" s="106" t="s">
        <v>709</v>
      </c>
      <c r="D38" s="80" t="s">
        <v>20</v>
      </c>
      <c r="E38" s="80"/>
      <c r="F38" s="84"/>
      <c r="G38" s="73"/>
      <c r="H38" s="64"/>
      <c r="I38" s="28"/>
      <c r="J38" s="28"/>
    </row>
    <row r="39" spans="1:10" ht="15.75" thickBot="1" x14ac:dyDescent="0.3">
      <c r="A39" s="49" t="s">
        <v>4</v>
      </c>
      <c r="B39" s="68"/>
      <c r="C39" s="11" t="s">
        <v>733</v>
      </c>
      <c r="D39" s="15" t="s">
        <v>20</v>
      </c>
      <c r="E39" s="15" t="s">
        <v>20</v>
      </c>
      <c r="F39" s="11"/>
      <c r="G39" s="16" t="s">
        <v>71</v>
      </c>
      <c r="H39" s="9" t="s">
        <v>20</v>
      </c>
      <c r="I39" s="28"/>
      <c r="J39" s="28" t="s">
        <v>20</v>
      </c>
    </row>
    <row r="40" spans="1:10" ht="15.75" thickBot="1" x14ac:dyDescent="0.3">
      <c r="A40" s="49" t="s">
        <v>38</v>
      </c>
      <c r="B40" s="68"/>
      <c r="C40" s="11" t="s">
        <v>733</v>
      </c>
      <c r="D40" s="15" t="s">
        <v>20</v>
      </c>
      <c r="E40" s="15" t="s">
        <v>20</v>
      </c>
      <c r="F40" s="11"/>
      <c r="G40" s="16" t="s">
        <v>71</v>
      </c>
      <c r="H40" s="9" t="s">
        <v>20</v>
      </c>
      <c r="I40" s="28"/>
      <c r="J40" s="28" t="s">
        <v>20</v>
      </c>
    </row>
    <row r="41" spans="1:10" ht="15.75" thickBot="1" x14ac:dyDescent="0.3">
      <c r="A41" s="92" t="s">
        <v>364</v>
      </c>
      <c r="B41" s="100"/>
      <c r="C41" s="105" t="s">
        <v>732</v>
      </c>
      <c r="D41" s="15" t="s">
        <v>20</v>
      </c>
      <c r="E41" s="15" t="s">
        <v>20</v>
      </c>
      <c r="F41" s="11"/>
      <c r="G41" s="16"/>
      <c r="H41" s="9"/>
      <c r="I41" s="28"/>
      <c r="J41" s="28"/>
    </row>
    <row r="42" spans="1:10" ht="15.75" thickBot="1" x14ac:dyDescent="0.3">
      <c r="A42" s="92" t="s">
        <v>445</v>
      </c>
      <c r="B42" s="100"/>
      <c r="C42" s="105" t="s">
        <v>733</v>
      </c>
      <c r="D42" s="15" t="s">
        <v>20</v>
      </c>
      <c r="E42" s="15"/>
      <c r="F42" s="11"/>
      <c r="G42" s="16"/>
      <c r="H42" s="9"/>
      <c r="I42" s="28"/>
      <c r="J42" s="28"/>
    </row>
    <row r="43" spans="1:10" ht="15.75" thickBot="1" x14ac:dyDescent="0.3">
      <c r="A43" s="49" t="s">
        <v>39</v>
      </c>
      <c r="B43" s="68"/>
      <c r="C43" s="11" t="s">
        <v>733</v>
      </c>
      <c r="D43" s="15"/>
      <c r="E43" s="15" t="s">
        <v>20</v>
      </c>
      <c r="F43" s="11"/>
      <c r="G43" s="16" t="s">
        <v>71</v>
      </c>
      <c r="H43" s="9" t="s">
        <v>20</v>
      </c>
      <c r="I43" s="28"/>
      <c r="J43" s="28" t="s">
        <v>20</v>
      </c>
    </row>
    <row r="44" spans="1:10" ht="15.75" thickBot="1" x14ac:dyDescent="0.3">
      <c r="A44" s="49" t="s">
        <v>40</v>
      </c>
      <c r="B44" s="68"/>
      <c r="C44" s="11" t="s">
        <v>733</v>
      </c>
      <c r="D44" s="15" t="s">
        <v>20</v>
      </c>
      <c r="E44" s="15" t="s">
        <v>20</v>
      </c>
      <c r="F44" s="11"/>
      <c r="G44" s="16" t="s">
        <v>71</v>
      </c>
      <c r="H44" s="61" t="s">
        <v>20</v>
      </c>
      <c r="I44" s="28"/>
      <c r="J44" s="28" t="s">
        <v>20</v>
      </c>
    </row>
    <row r="45" spans="1:10" ht="15.75" thickBot="1" x14ac:dyDescent="0.3">
      <c r="A45" s="92" t="s">
        <v>446</v>
      </c>
      <c r="B45" s="100"/>
      <c r="C45" s="105" t="s">
        <v>733</v>
      </c>
      <c r="D45" s="15" t="s">
        <v>20</v>
      </c>
      <c r="E45" s="15"/>
      <c r="F45" s="11"/>
      <c r="G45" s="16"/>
      <c r="H45" s="61"/>
      <c r="I45" s="28"/>
      <c r="J45" s="28"/>
    </row>
    <row r="46" spans="1:10" ht="15.75" thickBot="1" x14ac:dyDescent="0.3">
      <c r="A46" s="92" t="s">
        <v>463</v>
      </c>
      <c r="B46" s="100"/>
      <c r="C46" s="105" t="s">
        <v>733</v>
      </c>
      <c r="D46" s="15" t="s">
        <v>20</v>
      </c>
      <c r="E46" s="15"/>
      <c r="F46" s="11"/>
      <c r="G46" s="16"/>
      <c r="H46" s="61"/>
      <c r="I46" s="28"/>
      <c r="J46" s="28"/>
    </row>
    <row r="47" spans="1:10" ht="138" customHeight="1" thickBot="1" x14ac:dyDescent="0.3">
      <c r="A47" s="51" t="s">
        <v>41</v>
      </c>
      <c r="B47" s="75"/>
      <c r="C47" s="27" t="s">
        <v>734</v>
      </c>
      <c r="D47" s="95" t="s">
        <v>524</v>
      </c>
      <c r="E47" s="45"/>
      <c r="F47" s="27"/>
      <c r="G47" s="71"/>
      <c r="H47" s="65" t="s">
        <v>187</v>
      </c>
      <c r="I47" s="28"/>
      <c r="J47" s="28"/>
    </row>
  </sheetData>
  <pageMargins left="0.25" right="0.25" top="0.75" bottom="0.75" header="0.3" footer="0.3"/>
  <pageSetup orientation="landscape" r:id="rId1"/>
  <headerFooter differentFirst="1">
    <firstHeader>&amp;CSite 7
Ann Morrison Park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view="pageLayout" zoomScaleNormal="100" workbookViewId="0">
      <selection activeCell="B3" sqref="B3"/>
    </sheetView>
  </sheetViews>
  <sheetFormatPr defaultRowHeight="15" x14ac:dyDescent="0.25"/>
  <cols>
    <col min="1" max="5" width="24" customWidth="1"/>
    <col min="6" max="6" width="24" style="83" customWidth="1"/>
    <col min="7" max="7" width="16.42578125" customWidth="1"/>
    <col min="8" max="8" width="21.42578125" style="39" customWidth="1"/>
    <col min="9" max="9" width="22" style="39" customWidth="1"/>
    <col min="10" max="10" width="17.28515625" style="39" customWidth="1"/>
  </cols>
  <sheetData>
    <row r="1" spans="1:10" x14ac:dyDescent="0.25">
      <c r="A1" s="5"/>
      <c r="B1" s="5"/>
      <c r="C1" s="5"/>
      <c r="D1" s="5"/>
      <c r="E1" s="5"/>
      <c r="F1" s="81"/>
      <c r="G1" s="5"/>
      <c r="H1" s="38"/>
    </row>
    <row r="2" spans="1:10" ht="15.75" thickBot="1" x14ac:dyDescent="0.3"/>
    <row r="3" spans="1:10" s="4" customFormat="1" ht="30.75" customHeight="1" thickBot="1" x14ac:dyDescent="0.3">
      <c r="A3" s="49" t="s">
        <v>22</v>
      </c>
      <c r="B3" s="11" t="s">
        <v>774</v>
      </c>
      <c r="C3" s="11" t="s">
        <v>755</v>
      </c>
      <c r="D3" s="48" t="s">
        <v>533</v>
      </c>
      <c r="E3" s="35">
        <v>43008</v>
      </c>
      <c r="F3" s="35">
        <v>42644</v>
      </c>
      <c r="G3" s="69">
        <v>42287</v>
      </c>
      <c r="H3" s="34">
        <v>41923</v>
      </c>
      <c r="I3" s="35">
        <v>41559</v>
      </c>
      <c r="J3" s="35">
        <v>41209</v>
      </c>
    </row>
    <row r="4" spans="1:10" ht="24.95" customHeight="1" thickBot="1" x14ac:dyDescent="0.3">
      <c r="A4" s="50" t="s">
        <v>0</v>
      </c>
      <c r="B4" s="74"/>
      <c r="C4" s="59"/>
      <c r="D4" s="43"/>
      <c r="E4" s="43">
        <v>60</v>
      </c>
      <c r="F4" s="59" t="s">
        <v>344</v>
      </c>
      <c r="G4" s="77" t="s">
        <v>301</v>
      </c>
      <c r="H4" s="1" t="s">
        <v>68</v>
      </c>
      <c r="I4" s="28" t="s">
        <v>97</v>
      </c>
      <c r="J4" s="28" t="s">
        <v>107</v>
      </c>
    </row>
    <row r="5" spans="1:10" ht="24.95" customHeight="1" thickBot="1" x14ac:dyDescent="0.3">
      <c r="A5" s="91" t="s">
        <v>425</v>
      </c>
      <c r="B5" s="99"/>
      <c r="C5" s="104"/>
      <c r="D5" s="43"/>
      <c r="E5" s="43" t="s">
        <v>468</v>
      </c>
      <c r="F5" s="59"/>
      <c r="G5" s="77"/>
      <c r="H5" s="1"/>
      <c r="I5" s="28"/>
      <c r="J5" s="28"/>
    </row>
    <row r="6" spans="1:10" ht="24.95" customHeight="1" thickBot="1" x14ac:dyDescent="0.3">
      <c r="A6" s="91" t="s">
        <v>451</v>
      </c>
      <c r="B6" s="99"/>
      <c r="C6" s="104"/>
      <c r="D6" s="43"/>
      <c r="E6" s="43" t="s">
        <v>525</v>
      </c>
      <c r="F6" s="59"/>
      <c r="G6" s="77"/>
      <c r="H6" s="1"/>
      <c r="I6" s="28"/>
      <c r="J6" s="28"/>
    </row>
    <row r="7" spans="1:10" ht="24.95" customHeight="1" thickBot="1" x14ac:dyDescent="0.3">
      <c r="A7" s="91" t="s">
        <v>429</v>
      </c>
      <c r="B7" s="99"/>
      <c r="C7" s="104"/>
      <c r="D7" s="43"/>
      <c r="E7" s="43" t="s">
        <v>526</v>
      </c>
      <c r="F7" s="59"/>
      <c r="G7" s="77"/>
      <c r="H7" s="1"/>
      <c r="I7" s="28"/>
      <c r="J7" s="28"/>
    </row>
    <row r="8" spans="1:10" ht="24.95" customHeight="1" thickBot="1" x14ac:dyDescent="0.3">
      <c r="A8" s="91" t="s">
        <v>431</v>
      </c>
      <c r="B8" s="99"/>
      <c r="C8" s="104"/>
      <c r="D8" s="43"/>
      <c r="E8" s="43" t="s">
        <v>96</v>
      </c>
      <c r="F8" s="59"/>
      <c r="G8" s="77"/>
      <c r="H8" s="1"/>
      <c r="I8" s="28"/>
      <c r="J8" s="28"/>
    </row>
    <row r="9" spans="1:10" ht="24.95" customHeight="1" thickBot="1" x14ac:dyDescent="0.3">
      <c r="A9" s="50" t="s">
        <v>23</v>
      </c>
      <c r="B9" s="74"/>
      <c r="C9" s="59"/>
      <c r="D9" s="43"/>
      <c r="E9" s="43"/>
      <c r="F9" s="59" t="s">
        <v>103</v>
      </c>
      <c r="G9" s="77" t="s">
        <v>71</v>
      </c>
      <c r="H9" s="1" t="s">
        <v>6</v>
      </c>
      <c r="I9" s="28" t="s">
        <v>59</v>
      </c>
      <c r="J9" s="28" t="s">
        <v>103</v>
      </c>
    </row>
    <row r="10" spans="1:10" ht="29.25" customHeight="1" thickBot="1" x14ac:dyDescent="0.3">
      <c r="A10" s="50" t="s">
        <v>24</v>
      </c>
      <c r="B10" s="74"/>
      <c r="C10" s="59"/>
      <c r="D10" s="43"/>
      <c r="E10" s="43" t="s">
        <v>432</v>
      </c>
      <c r="F10" s="59" t="s">
        <v>345</v>
      </c>
      <c r="G10" s="77" t="s">
        <v>293</v>
      </c>
      <c r="H10" s="28" t="s">
        <v>95</v>
      </c>
      <c r="I10" s="36" t="s">
        <v>190</v>
      </c>
      <c r="J10" s="28" t="s">
        <v>129</v>
      </c>
    </row>
    <row r="11" spans="1:10" ht="29.25" customHeight="1" thickBot="1" x14ac:dyDescent="0.3">
      <c r="A11" s="91" t="s">
        <v>454</v>
      </c>
      <c r="B11" s="99"/>
      <c r="C11" s="104"/>
      <c r="D11" s="43"/>
      <c r="E11" s="43" t="s">
        <v>527</v>
      </c>
      <c r="F11" s="59"/>
      <c r="G11" s="77"/>
      <c r="H11" s="28"/>
      <c r="I11" s="36"/>
      <c r="J11" s="28"/>
    </row>
    <row r="12" spans="1:10" ht="24.95" customHeight="1" thickBot="1" x14ac:dyDescent="0.3">
      <c r="A12" s="50" t="s">
        <v>25</v>
      </c>
      <c r="B12" s="74"/>
      <c r="C12" s="59"/>
      <c r="D12" s="43"/>
      <c r="E12" s="43"/>
      <c r="F12" s="59" t="s">
        <v>96</v>
      </c>
      <c r="G12" s="77" t="s">
        <v>71</v>
      </c>
      <c r="H12" s="28" t="s">
        <v>180</v>
      </c>
      <c r="I12" s="28" t="s">
        <v>46</v>
      </c>
      <c r="J12" s="28" t="s">
        <v>46</v>
      </c>
    </row>
    <row r="13" spans="1:10" ht="24.95" customHeight="1" thickBot="1" x14ac:dyDescent="0.3">
      <c r="A13" s="50" t="s">
        <v>1</v>
      </c>
      <c r="B13" s="74"/>
      <c r="C13" s="59"/>
      <c r="D13" s="43"/>
      <c r="E13" s="43"/>
      <c r="F13" s="59" t="s">
        <v>96</v>
      </c>
      <c r="G13" s="77" t="s">
        <v>71</v>
      </c>
      <c r="H13" s="28" t="s">
        <v>96</v>
      </c>
      <c r="I13" s="28" t="s">
        <v>46</v>
      </c>
      <c r="J13" s="28" t="s">
        <v>46</v>
      </c>
    </row>
    <row r="14" spans="1:10" ht="38.25" customHeight="1" thickBot="1" x14ac:dyDescent="0.3">
      <c r="A14" s="51" t="s">
        <v>26</v>
      </c>
      <c r="B14" s="75"/>
      <c r="C14" s="27"/>
      <c r="D14" s="45"/>
      <c r="E14" s="80" t="s">
        <v>528</v>
      </c>
      <c r="F14" s="59" t="s">
        <v>346</v>
      </c>
      <c r="G14" s="78" t="s">
        <v>99</v>
      </c>
      <c r="H14" s="13" t="s">
        <v>104</v>
      </c>
      <c r="I14" s="2" t="s">
        <v>191</v>
      </c>
      <c r="J14" s="28" t="s">
        <v>104</v>
      </c>
    </row>
    <row r="15" spans="1:10" ht="24.95" customHeight="1" thickBot="1" x14ac:dyDescent="0.3">
      <c r="A15" s="50" t="s">
        <v>27</v>
      </c>
      <c r="B15" s="74"/>
      <c r="C15" s="59"/>
      <c r="D15" s="43"/>
      <c r="E15" s="43" t="s">
        <v>529</v>
      </c>
      <c r="F15" s="59"/>
      <c r="G15" s="77" t="s">
        <v>61</v>
      </c>
      <c r="H15" s="1" t="s">
        <v>194</v>
      </c>
      <c r="I15" s="28" t="s">
        <v>70</v>
      </c>
      <c r="J15" s="28" t="s">
        <v>188</v>
      </c>
    </row>
    <row r="16" spans="1:10" ht="24.95" customHeight="1" thickBot="1" x14ac:dyDescent="0.3">
      <c r="A16" s="50" t="s">
        <v>28</v>
      </c>
      <c r="B16" s="74"/>
      <c r="C16" s="59"/>
      <c r="D16" s="43"/>
      <c r="E16" s="43" t="s">
        <v>370</v>
      </c>
      <c r="F16" s="59"/>
      <c r="G16" s="77" t="s">
        <v>287</v>
      </c>
      <c r="H16" s="1" t="s">
        <v>192</v>
      </c>
      <c r="I16" s="28" t="s">
        <v>192</v>
      </c>
      <c r="J16" s="28" t="s">
        <v>189</v>
      </c>
    </row>
    <row r="17" spans="1:10" ht="24.95" customHeight="1" thickBot="1" x14ac:dyDescent="0.3">
      <c r="A17" s="49" t="s">
        <v>29</v>
      </c>
      <c r="B17" s="68"/>
      <c r="C17" s="11"/>
      <c r="D17" s="15"/>
      <c r="E17" s="23">
        <v>0.45416666666666666</v>
      </c>
      <c r="F17" s="23">
        <v>0.43611111111111112</v>
      </c>
      <c r="G17" s="72">
        <v>0.4381944444444445</v>
      </c>
      <c r="H17" s="3" t="s">
        <v>195</v>
      </c>
      <c r="I17" s="40">
        <v>0.44791666666666669</v>
      </c>
      <c r="J17" s="44">
        <v>0.45555555555555555</v>
      </c>
    </row>
    <row r="18" spans="1:10" ht="24.95" customHeight="1" thickBot="1" x14ac:dyDescent="0.3">
      <c r="A18" s="49" t="s">
        <v>2</v>
      </c>
      <c r="B18" s="68"/>
      <c r="C18" s="11"/>
      <c r="D18" s="15"/>
      <c r="E18" s="15">
        <v>15</v>
      </c>
      <c r="F18" s="11" t="s">
        <v>347</v>
      </c>
      <c r="G18" s="42" t="s">
        <v>302</v>
      </c>
      <c r="H18" s="1" t="s">
        <v>152</v>
      </c>
      <c r="I18" s="28" t="s">
        <v>117</v>
      </c>
      <c r="J18" s="28" t="s">
        <v>178</v>
      </c>
    </row>
    <row r="19" spans="1:10" ht="24.95" customHeight="1" thickBot="1" x14ac:dyDescent="0.3">
      <c r="A19" s="49" t="s">
        <v>30</v>
      </c>
      <c r="B19" s="68"/>
      <c r="C19" s="11"/>
      <c r="D19" s="15"/>
      <c r="E19" s="15" t="s">
        <v>460</v>
      </c>
      <c r="F19" s="15">
        <v>8</v>
      </c>
      <c r="G19" s="42" t="s">
        <v>303</v>
      </c>
      <c r="H19" s="1" t="s">
        <v>196</v>
      </c>
      <c r="I19" s="28" t="s">
        <v>157</v>
      </c>
      <c r="J19" s="28" t="s">
        <v>164</v>
      </c>
    </row>
    <row r="20" spans="1:10" ht="24.95" customHeight="1" thickBot="1" x14ac:dyDescent="0.3">
      <c r="A20" s="49" t="s">
        <v>31</v>
      </c>
      <c r="B20" s="68"/>
      <c r="C20" s="11"/>
      <c r="D20" s="15"/>
      <c r="E20" s="15" t="s">
        <v>172</v>
      </c>
      <c r="F20" s="11" t="s">
        <v>271</v>
      </c>
      <c r="G20" s="42" t="s">
        <v>271</v>
      </c>
      <c r="H20" s="1" t="s">
        <v>172</v>
      </c>
      <c r="I20" s="28">
        <v>7.5</v>
      </c>
      <c r="J20" s="28">
        <v>7.5</v>
      </c>
    </row>
    <row r="21" spans="1:10" ht="24.95" customHeight="1" thickBot="1" x14ac:dyDescent="0.3">
      <c r="A21" s="92" t="s">
        <v>439</v>
      </c>
      <c r="B21" s="100"/>
      <c r="C21" s="105"/>
      <c r="D21" s="15"/>
      <c r="E21" s="15">
        <v>60</v>
      </c>
      <c r="F21" s="11"/>
      <c r="G21" s="42"/>
      <c r="H21" s="1"/>
      <c r="I21" s="28"/>
      <c r="J21" s="28"/>
    </row>
    <row r="22" spans="1:10" ht="24.95" customHeight="1" thickBot="1" x14ac:dyDescent="0.3">
      <c r="A22" s="49" t="s">
        <v>32</v>
      </c>
      <c r="B22" s="68"/>
      <c r="C22" s="11"/>
      <c r="D22" s="15"/>
      <c r="E22" s="15"/>
      <c r="F22" s="11"/>
      <c r="G22" s="42" t="s">
        <v>304</v>
      </c>
      <c r="H22" s="1" t="s">
        <v>197</v>
      </c>
      <c r="I22" s="28" t="s">
        <v>84</v>
      </c>
      <c r="J22" s="28" t="s">
        <v>133</v>
      </c>
    </row>
    <row r="23" spans="1:10" ht="24.95" customHeight="1" thickBot="1" x14ac:dyDescent="0.3">
      <c r="A23" s="49" t="s">
        <v>3</v>
      </c>
      <c r="B23" s="68"/>
      <c r="C23" s="11"/>
      <c r="D23" s="15"/>
      <c r="E23" s="15">
        <v>1.4E-2</v>
      </c>
      <c r="F23" s="11"/>
      <c r="G23" s="42" t="s">
        <v>305</v>
      </c>
      <c r="H23" s="1">
        <v>8.8999999999999996E-2</v>
      </c>
      <c r="I23" s="28">
        <v>21.1</v>
      </c>
      <c r="J23" s="28">
        <v>0.03</v>
      </c>
    </row>
    <row r="24" spans="1:10" ht="24.95" customHeight="1" thickBot="1" x14ac:dyDescent="0.3">
      <c r="A24" s="49" t="s">
        <v>33</v>
      </c>
      <c r="B24" s="68"/>
      <c r="C24" s="11"/>
      <c r="D24" s="15"/>
      <c r="E24" s="15" t="s">
        <v>530</v>
      </c>
      <c r="F24" s="11"/>
      <c r="G24" s="42" t="s">
        <v>306</v>
      </c>
      <c r="H24" s="1">
        <v>100</v>
      </c>
      <c r="I24" s="28">
        <v>178.5</v>
      </c>
      <c r="J24" s="28">
        <v>6</v>
      </c>
    </row>
    <row r="25" spans="1:10" ht="24.95" customHeight="1" thickBot="1" x14ac:dyDescent="0.3">
      <c r="A25" s="49" t="s">
        <v>34</v>
      </c>
      <c r="B25" s="68"/>
      <c r="C25" s="11"/>
      <c r="D25" s="15"/>
      <c r="E25" s="15">
        <v>4</v>
      </c>
      <c r="F25" s="11"/>
      <c r="G25" s="42" t="s">
        <v>300</v>
      </c>
      <c r="H25" s="1">
        <v>4</v>
      </c>
      <c r="I25" s="28" t="s">
        <v>119</v>
      </c>
      <c r="J25" s="28">
        <v>3</v>
      </c>
    </row>
    <row r="26" spans="1:10" ht="24.95" customHeight="1" x14ac:dyDescent="0.25">
      <c r="A26" s="134" t="s">
        <v>641</v>
      </c>
      <c r="B26" s="118"/>
      <c r="C26" s="11"/>
      <c r="D26" s="15"/>
      <c r="E26" s="15"/>
      <c r="F26" s="11"/>
      <c r="G26" s="42"/>
      <c r="H26" s="1"/>
      <c r="I26" s="28"/>
      <c r="J26" s="28"/>
    </row>
    <row r="27" spans="1:10" ht="24.95" customHeight="1" x14ac:dyDescent="0.25">
      <c r="A27" s="134" t="s">
        <v>642</v>
      </c>
      <c r="B27" s="118"/>
      <c r="C27" s="11"/>
      <c r="D27" s="15"/>
      <c r="E27" s="15"/>
      <c r="F27" s="11"/>
      <c r="G27" s="42"/>
      <c r="H27" s="1"/>
      <c r="I27" s="28"/>
      <c r="J27" s="28"/>
    </row>
    <row r="28" spans="1:10" ht="24.95" customHeight="1" x14ac:dyDescent="0.25">
      <c r="A28" s="134" t="s">
        <v>643</v>
      </c>
      <c r="B28" s="118"/>
      <c r="C28" s="11"/>
      <c r="D28" s="15"/>
      <c r="E28" s="15"/>
      <c r="F28" s="11"/>
      <c r="G28" s="42"/>
      <c r="H28" s="1"/>
      <c r="I28" s="28"/>
      <c r="J28" s="28"/>
    </row>
    <row r="29" spans="1:10" ht="24.95" customHeight="1" thickBot="1" x14ac:dyDescent="0.3">
      <c r="A29" s="134" t="s">
        <v>644</v>
      </c>
      <c r="B29" s="118"/>
      <c r="C29" s="11"/>
      <c r="D29" s="15"/>
      <c r="E29" s="15"/>
      <c r="F29" s="11"/>
      <c r="G29" s="42"/>
      <c r="H29" s="1"/>
      <c r="I29" s="28"/>
      <c r="J29" s="28"/>
    </row>
    <row r="30" spans="1:10" ht="24.95" customHeight="1" thickBot="1" x14ac:dyDescent="0.3">
      <c r="A30" s="49" t="s">
        <v>35</v>
      </c>
      <c r="B30" s="68"/>
      <c r="C30" s="11"/>
      <c r="D30" s="15"/>
      <c r="E30" s="15"/>
      <c r="F30" s="11"/>
      <c r="G30" s="42" t="s">
        <v>285</v>
      </c>
      <c r="H30" s="1" t="s">
        <v>54</v>
      </c>
      <c r="I30" s="28"/>
      <c r="J30" s="28" t="s">
        <v>54</v>
      </c>
    </row>
    <row r="31" spans="1:10" ht="24.95" customHeight="1" thickBot="1" x14ac:dyDescent="0.3">
      <c r="A31" s="92" t="s">
        <v>461</v>
      </c>
      <c r="B31" s="100"/>
      <c r="C31" s="105"/>
      <c r="D31" s="15"/>
      <c r="E31" s="15">
        <v>2.25</v>
      </c>
      <c r="F31" s="11"/>
      <c r="G31" s="42"/>
      <c r="H31" s="1"/>
      <c r="I31" s="28"/>
      <c r="J31" s="28"/>
    </row>
    <row r="32" spans="1:10" ht="24.95" customHeight="1" thickBot="1" x14ac:dyDescent="0.3">
      <c r="A32" s="49" t="s">
        <v>36</v>
      </c>
      <c r="B32" s="68"/>
      <c r="C32" s="11"/>
      <c r="D32" s="15"/>
      <c r="E32" s="15"/>
      <c r="F32" s="11"/>
      <c r="G32" s="42">
        <v>7</v>
      </c>
      <c r="H32" s="1">
        <v>6</v>
      </c>
      <c r="I32" s="28">
        <v>11</v>
      </c>
      <c r="J32" s="28"/>
    </row>
    <row r="33" spans="1:10" ht="45" customHeight="1" thickBot="1" x14ac:dyDescent="0.3">
      <c r="A33" s="52" t="s">
        <v>37</v>
      </c>
      <c r="B33" s="76"/>
      <c r="C33" s="84"/>
      <c r="D33" s="80"/>
      <c r="E33" s="80" t="s">
        <v>333</v>
      </c>
      <c r="F33" s="84"/>
      <c r="G33" s="79" t="s">
        <v>215</v>
      </c>
      <c r="H33" s="12" t="s">
        <v>66</v>
      </c>
      <c r="I33" s="28" t="s">
        <v>55</v>
      </c>
      <c r="J33" s="28" t="s">
        <v>101</v>
      </c>
    </row>
    <row r="34" spans="1:10" ht="45" customHeight="1" thickBot="1" x14ac:dyDescent="0.3">
      <c r="A34" s="93" t="s">
        <v>441</v>
      </c>
      <c r="B34" s="101"/>
      <c r="C34" s="106"/>
      <c r="D34" s="80"/>
      <c r="E34" s="80" t="s">
        <v>531</v>
      </c>
      <c r="F34" s="84"/>
      <c r="G34" s="79"/>
      <c r="H34" s="12"/>
      <c r="I34" s="28"/>
      <c r="J34" s="28"/>
    </row>
    <row r="35" spans="1:10" ht="45" customHeight="1" thickBot="1" x14ac:dyDescent="0.3">
      <c r="A35" s="93" t="s">
        <v>462</v>
      </c>
      <c r="B35" s="101"/>
      <c r="C35" s="106"/>
      <c r="D35" s="80"/>
      <c r="E35" s="80" t="s">
        <v>449</v>
      </c>
      <c r="F35" s="84"/>
      <c r="G35" s="79"/>
      <c r="H35" s="12"/>
      <c r="I35" s="28"/>
      <c r="J35" s="28"/>
    </row>
    <row r="36" spans="1:10" ht="45" customHeight="1" thickBot="1" x14ac:dyDescent="0.3">
      <c r="A36" s="93" t="s">
        <v>443</v>
      </c>
      <c r="B36" s="101"/>
      <c r="C36" s="106"/>
      <c r="D36" s="80"/>
      <c r="E36" s="80" t="s">
        <v>532</v>
      </c>
      <c r="F36" s="84"/>
      <c r="G36" s="79"/>
      <c r="H36" s="12"/>
      <c r="I36" s="28"/>
      <c r="J36" s="28"/>
    </row>
    <row r="37" spans="1:10" ht="45" customHeight="1" thickBot="1" x14ac:dyDescent="0.3">
      <c r="A37" s="93" t="s">
        <v>444</v>
      </c>
      <c r="B37" s="101"/>
      <c r="C37" s="106"/>
      <c r="D37" s="80"/>
      <c r="E37" s="80"/>
      <c r="F37" s="84"/>
      <c r="G37" s="79"/>
      <c r="H37" s="12"/>
      <c r="I37" s="28"/>
      <c r="J37" s="28"/>
    </row>
    <row r="38" spans="1:10" ht="15.75" thickBot="1" x14ac:dyDescent="0.3">
      <c r="A38" s="49" t="s">
        <v>4</v>
      </c>
      <c r="B38" s="68"/>
      <c r="C38" s="11"/>
      <c r="D38" s="15"/>
      <c r="E38" s="15" t="s">
        <v>20</v>
      </c>
      <c r="F38" s="11"/>
      <c r="G38" s="42" t="s">
        <v>20</v>
      </c>
      <c r="H38" s="28" t="s">
        <v>20</v>
      </c>
      <c r="I38" s="28" t="s">
        <v>20</v>
      </c>
      <c r="J38" s="28" t="s">
        <v>20</v>
      </c>
    </row>
    <row r="39" spans="1:10" ht="15.75" thickBot="1" x14ac:dyDescent="0.3">
      <c r="A39" s="49" t="s">
        <v>38</v>
      </c>
      <c r="B39" s="68"/>
      <c r="C39" s="11"/>
      <c r="D39" s="15"/>
      <c r="E39" s="15" t="s">
        <v>20</v>
      </c>
      <c r="F39" s="11"/>
      <c r="G39" s="42" t="s">
        <v>20</v>
      </c>
      <c r="H39" s="28" t="s">
        <v>20</v>
      </c>
      <c r="I39" s="28" t="s">
        <v>20</v>
      </c>
      <c r="J39" s="28" t="s">
        <v>20</v>
      </c>
    </row>
    <row r="40" spans="1:10" ht="15.75" thickBot="1" x14ac:dyDescent="0.3">
      <c r="A40" s="92" t="s">
        <v>364</v>
      </c>
      <c r="B40" s="100"/>
      <c r="C40" s="105"/>
      <c r="D40" s="15"/>
      <c r="E40" s="15" t="s">
        <v>20</v>
      </c>
      <c r="F40" s="11"/>
      <c r="G40" s="42"/>
      <c r="H40" s="28"/>
      <c r="I40" s="28"/>
      <c r="J40" s="28"/>
    </row>
    <row r="41" spans="1:10" ht="15.75" thickBot="1" x14ac:dyDescent="0.3">
      <c r="A41" s="92" t="s">
        <v>445</v>
      </c>
      <c r="B41" s="100"/>
      <c r="C41" s="105"/>
      <c r="D41" s="15"/>
      <c r="E41" s="15"/>
      <c r="F41" s="11"/>
      <c r="G41" s="42"/>
      <c r="H41" s="28"/>
      <c r="I41" s="28"/>
      <c r="J41" s="28"/>
    </row>
    <row r="42" spans="1:10" ht="15.75" thickBot="1" x14ac:dyDescent="0.3">
      <c r="A42" s="49" t="s">
        <v>39</v>
      </c>
      <c r="B42" s="68"/>
      <c r="C42" s="11"/>
      <c r="D42" s="15"/>
      <c r="E42" s="15" t="s">
        <v>20</v>
      </c>
      <c r="F42" s="11"/>
      <c r="G42" s="42" t="s">
        <v>20</v>
      </c>
      <c r="H42" s="28" t="s">
        <v>20</v>
      </c>
      <c r="I42" s="28" t="s">
        <v>20</v>
      </c>
      <c r="J42" s="28" t="s">
        <v>20</v>
      </c>
    </row>
    <row r="43" spans="1:10" ht="15.75" thickBot="1" x14ac:dyDescent="0.3">
      <c r="A43" s="49" t="s">
        <v>40</v>
      </c>
      <c r="B43" s="68"/>
      <c r="C43" s="11"/>
      <c r="D43" s="15"/>
      <c r="E43" s="15" t="s">
        <v>20</v>
      </c>
      <c r="F43" s="11"/>
      <c r="G43" s="42" t="s">
        <v>20</v>
      </c>
      <c r="H43" s="1" t="s">
        <v>20</v>
      </c>
      <c r="I43" s="28" t="s">
        <v>20</v>
      </c>
      <c r="J43" s="28" t="s">
        <v>20</v>
      </c>
    </row>
    <row r="44" spans="1:10" ht="15.75" thickBot="1" x14ac:dyDescent="0.3">
      <c r="A44" s="92" t="s">
        <v>446</v>
      </c>
      <c r="B44" s="100"/>
      <c r="C44" s="105"/>
      <c r="D44" s="15"/>
      <c r="E44" s="15"/>
      <c r="F44" s="11"/>
      <c r="G44" s="42"/>
      <c r="H44" s="1"/>
      <c r="I44" s="28"/>
      <c r="J44" s="28"/>
    </row>
    <row r="45" spans="1:10" ht="15.75" thickBot="1" x14ac:dyDescent="0.3">
      <c r="A45" s="92" t="s">
        <v>463</v>
      </c>
      <c r="B45" s="100"/>
      <c r="C45" s="105"/>
      <c r="D45" s="15"/>
      <c r="E45" s="15"/>
      <c r="F45" s="11"/>
      <c r="G45" s="42"/>
      <c r="H45" s="1"/>
      <c r="I45" s="28"/>
      <c r="J45" s="28"/>
    </row>
    <row r="46" spans="1:10" ht="65.25" customHeight="1" thickBot="1" x14ac:dyDescent="0.3">
      <c r="A46" s="51" t="s">
        <v>41</v>
      </c>
      <c r="B46" s="75"/>
      <c r="C46" s="27"/>
      <c r="D46" s="45"/>
      <c r="E46" s="45"/>
      <c r="F46" s="27"/>
      <c r="G46" s="78"/>
      <c r="H46" s="2" t="s">
        <v>198</v>
      </c>
      <c r="I46" s="36" t="s">
        <v>193</v>
      </c>
      <c r="J46" s="28"/>
    </row>
  </sheetData>
  <pageMargins left="0.25" right="0.25" top="0.75" bottom="0.75" header="0.3" footer="0.3"/>
  <pageSetup orientation="portrait" r:id="rId1"/>
  <headerFooter differentOddEven="1">
    <oddHeader>&amp;C&amp;"-,Bold Italic"Historical Data
Site 11
Whitewater/Esther Simplot Park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Site 1</vt:lpstr>
      <vt:lpstr>Site 2</vt:lpstr>
      <vt:lpstr>Site 3</vt:lpstr>
      <vt:lpstr>Site 5</vt:lpstr>
      <vt:lpstr>Site 27</vt:lpstr>
      <vt:lpstr>Site 31</vt:lpstr>
      <vt:lpstr>Site 32</vt:lpstr>
      <vt:lpstr>Site 7</vt:lpstr>
      <vt:lpstr>Site 11</vt:lpstr>
      <vt:lpstr>Site 16</vt:lpstr>
      <vt:lpstr>Site 35</vt:lpstr>
      <vt:lpstr>Site 29</vt:lpstr>
      <vt:lpstr>Site 25</vt:lpstr>
      <vt:lpstr>Site 36</vt:lpstr>
      <vt:lpstr>Site 37</vt:lpstr>
      <vt:lpstr>Site 38</vt:lpstr>
      <vt:lpstr>Site 40</vt:lpstr>
      <vt:lpstr>Site 42</vt:lpstr>
      <vt:lpstr>Site 44A</vt:lpstr>
      <vt:lpstr>Site 44</vt:lpstr>
      <vt:lpstr>Site 46</vt:lpstr>
    </vt:vector>
  </TitlesOfParts>
  <Company>City of Boise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Pattee-Krosch</dc:creator>
  <cp:lastModifiedBy>Kerri Pattee-Krosch</cp:lastModifiedBy>
  <cp:lastPrinted>2021-06-24T16:48:31Z</cp:lastPrinted>
  <dcterms:created xsi:type="dcterms:W3CDTF">2015-08-25T15:18:30Z</dcterms:created>
  <dcterms:modified xsi:type="dcterms:W3CDTF">2021-07-19T19:03:20Z</dcterms:modified>
</cp:coreProperties>
</file>